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6"/>
  </bookViews>
  <sheets>
    <sheet name="okładka" sheetId="11" r:id="rId1"/>
    <sheet name="01_2021" sheetId="5" r:id="rId2"/>
    <sheet name="02_2021" sheetId="19" r:id="rId3"/>
    <sheet name="03_2021" sheetId="17" r:id="rId4"/>
    <sheet name="04_2021" sheetId="20" r:id="rId5"/>
    <sheet name="Tab. C 2021" sheetId="21" r:id="rId6"/>
    <sheet name="Plan_Realizacja 2021" sheetId="22" r:id="rId7"/>
  </sheets>
  <definedNames>
    <definedName name="_xlnm._FilterDatabase" localSheetId="1" hidden="1">'01_2021'!$A$5:$K$5</definedName>
    <definedName name="_xlnm.Print_Area" localSheetId="1">'01_2021'!$A$1:$K$50</definedName>
    <definedName name="_xlnm.Print_Area" localSheetId="2">'02_2021'!$A$1:$T$44</definedName>
    <definedName name="_xlnm.Print_Area" localSheetId="3">'03_2021'!$A$1:$W$73</definedName>
    <definedName name="_xlnm.Print_Area" localSheetId="4">'04_2021'!$A$1:$T$41</definedName>
    <definedName name="_xlnm.Print_Area" localSheetId="0">okładka!$A$1:$A$25</definedName>
    <definedName name="_xlnm.Print_Area" localSheetId="6">'Plan_Realizacja 2021'!$A$1:$K$7</definedName>
    <definedName name="_xlnm.Print_Area" localSheetId="5">'Tab. C 2021'!$A$2:$L$39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22" l="1"/>
  <c r="F6" i="22"/>
  <c r="K5" i="22" l="1"/>
  <c r="K4" i="22"/>
  <c r="F5" i="22"/>
  <c r="F4" i="22"/>
  <c r="S25" i="20" l="1"/>
  <c r="R25" i="20"/>
  <c r="R23" i="20"/>
  <c r="S20" i="20"/>
  <c r="R20" i="20"/>
  <c r="S17" i="20"/>
  <c r="R17" i="20"/>
  <c r="S14" i="20"/>
  <c r="R14" i="20"/>
  <c r="S11" i="20"/>
  <c r="R11" i="20"/>
  <c r="M25" i="20"/>
  <c r="L25" i="20"/>
  <c r="K25" i="20"/>
  <c r="J25" i="20"/>
  <c r="I25" i="20"/>
  <c r="H25" i="20"/>
  <c r="G25" i="20"/>
  <c r="F25" i="20"/>
  <c r="E25" i="20"/>
  <c r="D25" i="20"/>
  <c r="C25" i="20"/>
  <c r="C23" i="20"/>
  <c r="C11" i="20"/>
  <c r="T26" i="17"/>
  <c r="V26" i="17"/>
  <c r="W26" i="17"/>
  <c r="S26" i="17"/>
  <c r="R26" i="17"/>
  <c r="Q26" i="17"/>
  <c r="P26" i="17"/>
  <c r="O26" i="17"/>
  <c r="N26" i="17"/>
  <c r="M26" i="17"/>
  <c r="L26" i="17"/>
  <c r="K26" i="17"/>
  <c r="J26" i="17"/>
  <c r="H26" i="17"/>
  <c r="G26" i="17"/>
  <c r="F26" i="17"/>
  <c r="C26" i="17"/>
  <c r="W19" i="17"/>
  <c r="V19" i="17"/>
  <c r="T19" i="17"/>
  <c r="S19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W16" i="17"/>
  <c r="V16" i="17"/>
  <c r="T16" i="17"/>
  <c r="S16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W13" i="17"/>
  <c r="V13" i="17"/>
  <c r="T13" i="17"/>
  <c r="S13" i="17"/>
  <c r="R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W10" i="17"/>
  <c r="V10" i="17"/>
  <c r="T10" i="17"/>
  <c r="S10" i="17"/>
  <c r="R10" i="17"/>
  <c r="N10" i="17"/>
  <c r="M10" i="17"/>
  <c r="L10" i="17"/>
  <c r="K10" i="17"/>
  <c r="J10" i="17"/>
  <c r="I10" i="17"/>
  <c r="H10" i="17"/>
  <c r="G10" i="17"/>
  <c r="F10" i="17"/>
  <c r="E10" i="17"/>
  <c r="D10" i="17"/>
  <c r="C10" i="17"/>
  <c r="T23" i="19"/>
  <c r="S23" i="19"/>
  <c r="P23" i="19"/>
  <c r="O23" i="19"/>
  <c r="N23" i="19"/>
  <c r="M23" i="19"/>
  <c r="L23" i="19"/>
  <c r="K23" i="19"/>
  <c r="J23" i="19"/>
  <c r="I23" i="19"/>
  <c r="H23" i="19"/>
  <c r="G23" i="19"/>
  <c r="F23" i="19"/>
  <c r="E23" i="19"/>
  <c r="D23" i="19"/>
  <c r="C23" i="19"/>
  <c r="T19" i="19"/>
  <c r="S19" i="19"/>
  <c r="Q19" i="19"/>
  <c r="P19" i="19"/>
  <c r="O19" i="19"/>
  <c r="N19" i="19"/>
  <c r="M19" i="19"/>
  <c r="L19" i="19"/>
  <c r="K19" i="19"/>
  <c r="J19" i="19"/>
  <c r="I19" i="19"/>
  <c r="H19" i="19"/>
  <c r="G19" i="19"/>
  <c r="F19" i="19"/>
  <c r="E19" i="19"/>
  <c r="D19" i="19"/>
  <c r="C19" i="19"/>
  <c r="T16" i="19"/>
  <c r="S16" i="19"/>
  <c r="Q16" i="19"/>
  <c r="P16" i="19"/>
  <c r="O16" i="19"/>
  <c r="N16" i="19"/>
  <c r="M16" i="19"/>
  <c r="L16" i="19"/>
  <c r="K16" i="19"/>
  <c r="J16" i="19"/>
  <c r="I16" i="19"/>
  <c r="H16" i="19"/>
  <c r="G16" i="19"/>
  <c r="F16" i="19"/>
  <c r="E16" i="19"/>
  <c r="D16" i="19"/>
  <c r="C16" i="19"/>
  <c r="T13" i="19"/>
  <c r="S13" i="19"/>
  <c r="Q13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D13" i="19"/>
  <c r="C13" i="19"/>
  <c r="T10" i="19"/>
  <c r="T20" i="19" s="1"/>
  <c r="T26" i="19" s="1"/>
  <c r="S10" i="19"/>
  <c r="Q10" i="19"/>
  <c r="P10" i="19"/>
  <c r="O10" i="19"/>
  <c r="O20" i="19" s="1"/>
  <c r="O26" i="19" s="1"/>
  <c r="N10" i="19"/>
  <c r="M10" i="19"/>
  <c r="L10" i="19"/>
  <c r="K10" i="19"/>
  <c r="K20" i="19" s="1"/>
  <c r="K26" i="19" s="1"/>
  <c r="J10" i="19"/>
  <c r="I10" i="19"/>
  <c r="H10" i="19"/>
  <c r="G10" i="19"/>
  <c r="G20" i="19" s="1"/>
  <c r="G26" i="19" s="1"/>
  <c r="F10" i="19"/>
  <c r="E10" i="19"/>
  <c r="D10" i="19"/>
  <c r="C10" i="19"/>
  <c r="C20" i="19" s="1"/>
  <c r="C26" i="19" s="1"/>
  <c r="I46" i="21"/>
  <c r="H46" i="21"/>
  <c r="G46" i="21"/>
  <c r="F46" i="21"/>
  <c r="E46" i="21"/>
  <c r="D46" i="21"/>
  <c r="J46" i="21"/>
  <c r="D11" i="20"/>
  <c r="E11" i="20"/>
  <c r="F11" i="20"/>
  <c r="G11" i="20"/>
  <c r="H11" i="20"/>
  <c r="I11" i="20"/>
  <c r="J11" i="20"/>
  <c r="K11" i="20"/>
  <c r="L11" i="20"/>
  <c r="M11" i="20"/>
  <c r="U26" i="17"/>
  <c r="R26" i="19"/>
  <c r="V8" i="19"/>
  <c r="D20" i="19" l="1"/>
  <c r="D26" i="19" s="1"/>
  <c r="H20" i="19"/>
  <c r="H26" i="19" s="1"/>
  <c r="L20" i="19"/>
  <c r="P20" i="19"/>
  <c r="P26" i="19" s="1"/>
  <c r="E20" i="19"/>
  <c r="E26" i="19" s="1"/>
  <c r="I20" i="19"/>
  <c r="I26" i="19" s="1"/>
  <c r="M20" i="19"/>
  <c r="M26" i="19" s="1"/>
  <c r="Q20" i="19"/>
  <c r="F20" i="19"/>
  <c r="J20" i="19"/>
  <c r="J26" i="19" s="1"/>
  <c r="N20" i="19"/>
  <c r="N26" i="19" s="1"/>
  <c r="S20" i="19"/>
  <c r="S26" i="19" s="1"/>
  <c r="D20" i="20"/>
  <c r="E20" i="20"/>
  <c r="F20" i="20"/>
  <c r="G20" i="20"/>
  <c r="H20" i="20"/>
  <c r="I20" i="20"/>
  <c r="J20" i="20"/>
  <c r="K20" i="20"/>
  <c r="L20" i="20"/>
  <c r="M20" i="20"/>
  <c r="C20" i="20"/>
  <c r="G47" i="17" l="1"/>
  <c r="G43" i="17"/>
  <c r="G40" i="17"/>
  <c r="G44" i="17" s="1"/>
  <c r="G49" i="17" s="1"/>
  <c r="G37" i="17"/>
  <c r="G34" i="17"/>
  <c r="J45" i="21" l="1"/>
  <c r="I45" i="21"/>
  <c r="H45" i="21"/>
  <c r="G45" i="21"/>
  <c r="F45" i="21"/>
  <c r="E45" i="21"/>
  <c r="D45" i="21"/>
  <c r="J44" i="21"/>
  <c r="I44" i="21"/>
  <c r="H44" i="21"/>
  <c r="G44" i="21"/>
  <c r="F44" i="21"/>
  <c r="E44" i="21"/>
  <c r="D44" i="21"/>
  <c r="J43" i="21"/>
  <c r="I43" i="21"/>
  <c r="H43" i="21"/>
  <c r="G43" i="21"/>
  <c r="F43" i="21"/>
  <c r="E43" i="21"/>
  <c r="D43" i="21"/>
  <c r="J42" i="21"/>
  <c r="I42" i="21"/>
  <c r="H42" i="21"/>
  <c r="G42" i="21"/>
  <c r="F42" i="21"/>
  <c r="E42" i="21"/>
  <c r="D42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D43" i="17" l="1"/>
  <c r="E43" i="17"/>
  <c r="F43" i="17"/>
  <c r="C43" i="17"/>
  <c r="C17" i="20"/>
  <c r="C14" i="20"/>
  <c r="C20" i="17" l="1"/>
  <c r="Y9" i="17"/>
  <c r="Y11" i="17"/>
  <c r="Y12" i="17"/>
  <c r="Y14" i="17"/>
  <c r="Y15" i="17"/>
  <c r="Y17" i="17"/>
  <c r="Y18" i="17"/>
  <c r="Y21" i="17"/>
  <c r="Y22" i="17"/>
  <c r="Y24" i="17"/>
  <c r="Y8" i="17"/>
  <c r="V9" i="19"/>
  <c r="V11" i="19"/>
  <c r="V12" i="19"/>
  <c r="V14" i="19"/>
  <c r="V15" i="19"/>
  <c r="V17" i="19"/>
  <c r="V18" i="19"/>
  <c r="V21" i="19"/>
  <c r="V22" i="19"/>
  <c r="V24" i="19"/>
  <c r="S23" i="20" l="1"/>
  <c r="D23" i="20"/>
  <c r="E23" i="20"/>
  <c r="F23" i="20"/>
  <c r="G23" i="20"/>
  <c r="H23" i="20"/>
  <c r="I23" i="20"/>
  <c r="J23" i="20"/>
  <c r="K23" i="20"/>
  <c r="L23" i="20"/>
  <c r="M23" i="20"/>
  <c r="S23" i="17" l="1"/>
  <c r="T23" i="17"/>
  <c r="V23" i="17"/>
  <c r="W23" i="17"/>
  <c r="S20" i="17"/>
  <c r="T20" i="17"/>
  <c r="W20" i="17"/>
  <c r="V20" i="17" l="1"/>
  <c r="Q26" i="19"/>
  <c r="D20" i="17" l="1"/>
  <c r="E20" i="17"/>
  <c r="Y10" i="17"/>
  <c r="P20" i="17"/>
  <c r="Q20" i="17"/>
  <c r="O20" i="17"/>
  <c r="E26" i="17" l="1"/>
  <c r="D26" i="17"/>
  <c r="V10" i="19" l="1"/>
  <c r="V23" i="19"/>
  <c r="E47" i="17"/>
  <c r="E40" i="17"/>
  <c r="E37" i="17"/>
  <c r="E34" i="17"/>
  <c r="E44" i="17" l="1"/>
  <c r="E49" i="17" s="1"/>
  <c r="F47" i="17"/>
  <c r="F40" i="17"/>
  <c r="F37" i="17"/>
  <c r="F34" i="17"/>
  <c r="F44" i="17" l="1"/>
  <c r="F49" i="17" s="1"/>
  <c r="R23" i="17"/>
  <c r="Y23" i="17" s="1"/>
  <c r="Q23" i="17"/>
  <c r="P23" i="17"/>
  <c r="O23" i="17"/>
  <c r="N23" i="17"/>
  <c r="M23" i="17"/>
  <c r="L23" i="17"/>
  <c r="K23" i="17"/>
  <c r="J23" i="17"/>
  <c r="I23" i="17"/>
  <c r="H23" i="17"/>
  <c r="G23" i="17"/>
  <c r="F23" i="17"/>
  <c r="Y16" i="17"/>
  <c r="G20" i="17" l="1"/>
  <c r="K20" i="17"/>
  <c r="I20" i="17"/>
  <c r="M20" i="17"/>
  <c r="H20" i="17"/>
  <c r="L20" i="17"/>
  <c r="Y13" i="17"/>
  <c r="R20" i="17"/>
  <c r="F20" i="17"/>
  <c r="J20" i="17"/>
  <c r="N20" i="17"/>
  <c r="V13" i="19"/>
  <c r="V16" i="19"/>
  <c r="D47" i="17"/>
  <c r="C47" i="17"/>
  <c r="D40" i="17"/>
  <c r="C40" i="17"/>
  <c r="D37" i="17"/>
  <c r="C37" i="17"/>
  <c r="D34" i="17"/>
  <c r="C34" i="17"/>
  <c r="Y20" i="17" l="1"/>
  <c r="C44" i="17"/>
  <c r="C49" i="17" s="1"/>
  <c r="Y26" i="17"/>
  <c r="V20" i="19"/>
  <c r="V26" i="19"/>
  <c r="D44" i="17"/>
  <c r="D49" i="17" s="1"/>
  <c r="M17" i="20"/>
  <c r="M14" i="20"/>
  <c r="L17" i="20"/>
  <c r="L14" i="20"/>
  <c r="K17" i="20"/>
  <c r="J17" i="20"/>
  <c r="I17" i="20"/>
  <c r="K14" i="20"/>
  <c r="J14" i="20"/>
  <c r="I14" i="20"/>
  <c r="H17" i="20"/>
  <c r="G17" i="20"/>
  <c r="F17" i="20"/>
  <c r="H14" i="20"/>
  <c r="G14" i="20"/>
  <c r="F14" i="20"/>
  <c r="E17" i="20"/>
  <c r="D17" i="20"/>
  <c r="E14" i="20"/>
  <c r="D14" i="20"/>
</calcChain>
</file>

<file path=xl/sharedStrings.xml><?xml version="1.0" encoding="utf-8"?>
<sst xmlns="http://schemas.openxmlformats.org/spreadsheetml/2006/main" count="470" uniqueCount="205">
  <si>
    <t>Druk 02</t>
  </si>
  <si>
    <t>Absolwenci OHP</t>
  </si>
  <si>
    <t>Stanowisko</t>
  </si>
  <si>
    <t xml:space="preserve">Zatwierdził(a): </t>
  </si>
  <si>
    <t>Liczba osób korzystających z pośrednictwa pracy</t>
  </si>
  <si>
    <t>RAZEM</t>
  </si>
  <si>
    <t>MBP</t>
  </si>
  <si>
    <t>MCK</t>
  </si>
  <si>
    <t>Tab. C</t>
  </si>
  <si>
    <t>Zakres</t>
  </si>
  <si>
    <t>Pośrednictwo pracy</t>
  </si>
  <si>
    <t>Szkolenia zawodowe</t>
  </si>
  <si>
    <t>Refundacja wynagrodzeń młodocianych pracowników</t>
  </si>
  <si>
    <t>Liczba osób, które podjęły pracę</t>
  </si>
  <si>
    <t>Liczba osób, które skorzystały ze szkoleń zawodowych</t>
  </si>
  <si>
    <t xml:space="preserve">Liczba młodocianych pracowników na których zawarto umowy o refundację </t>
  </si>
  <si>
    <t>2&lt;1 PRAWDA</t>
  </si>
  <si>
    <t>Ogółem w OHP/ WK, w województwie……</t>
  </si>
  <si>
    <t>wg płci</t>
  </si>
  <si>
    <t>kobieta</t>
  </si>
  <si>
    <t>mężczyzna</t>
  </si>
  <si>
    <t xml:space="preserve">wg grup wiekowych </t>
  </si>
  <si>
    <t>od 18 do 25 lat</t>
  </si>
  <si>
    <t>wg miejsca zamieszkania</t>
  </si>
  <si>
    <t>wieś</t>
  </si>
  <si>
    <t>miasto</t>
  </si>
  <si>
    <t>wg wykształcenia</t>
  </si>
  <si>
    <t>podstawowe/gimnazjalne</t>
  </si>
  <si>
    <t>zas. zawodowe (branżowe)</t>
  </si>
  <si>
    <t xml:space="preserve">średnie </t>
  </si>
  <si>
    <t>wyższe</t>
  </si>
  <si>
    <t>wg statusu</t>
  </si>
  <si>
    <t>młodzież ucząca się</t>
  </si>
  <si>
    <t>młodzież poszukująca pracy</t>
  </si>
  <si>
    <t>zaliczani do grupy NEET</t>
  </si>
  <si>
    <t>Objaśnienia przypisów:</t>
  </si>
  <si>
    <t>sprawdzenie (zakres: kobieta + mężczyzna = ogółem)</t>
  </si>
  <si>
    <t>sprawdzenie (zakres: grupy wiekowe = ogółem)</t>
  </si>
  <si>
    <t>sprawdzenie (zakres: wieś+miasto=ogółem)</t>
  </si>
  <si>
    <t>sprawdzenie (zakres: wykształcenie=ogółem)</t>
  </si>
  <si>
    <t>sprawdzenie (zakres: wg statusu = ogółem)</t>
  </si>
  <si>
    <t>WK OHP</t>
  </si>
  <si>
    <t>CEiPM</t>
  </si>
  <si>
    <t>Nazwa jednostki (MBP, MCIZ, MCK)</t>
  </si>
  <si>
    <t>Adres jednostki</t>
  </si>
  <si>
    <t>UWAGI</t>
  </si>
  <si>
    <t>Rodzaj jednostki</t>
  </si>
  <si>
    <t>Miejscowość</t>
  </si>
  <si>
    <t>Liczba pracowników merytorycznych</t>
  </si>
  <si>
    <t>Liczba pracowników finansowych</t>
  </si>
  <si>
    <t xml:space="preserve">Liczba pracowników refundacji zatrudnionych - OGÓŁEM  </t>
  </si>
  <si>
    <t xml:space="preserve">Wymiar etatów pracowników refundacji - OGÓŁEM </t>
  </si>
  <si>
    <t>CEIPM</t>
  </si>
  <si>
    <t>Druk 03</t>
  </si>
  <si>
    <t>Druk 01</t>
  </si>
  <si>
    <t>OCHOTNICZE  HUFCE  PRACY</t>
  </si>
  <si>
    <t>DRZ-1</t>
  </si>
  <si>
    <t>dzień, miesiąc, rok</t>
  </si>
  <si>
    <t xml:space="preserve">Sporządził/a:            </t>
  </si>
  <si>
    <t>SPRAWOZDANIE</t>
  </si>
  <si>
    <t>z działalności w zakresie rozwoju zawodowego</t>
  </si>
  <si>
    <t>Pośrednictwo pracy (pp)</t>
  </si>
  <si>
    <t>Doradztwo zawodowe (dz)</t>
  </si>
  <si>
    <t>Doradztwo zawodowe</t>
  </si>
  <si>
    <t>Liczba szkoleń</t>
  </si>
  <si>
    <t xml:space="preserve">Liczba osób zatrudnionych </t>
  </si>
  <si>
    <t xml:space="preserve">Wymiar etatów </t>
  </si>
  <si>
    <t>UWAGI (długotrwałe zwolnienia, wakaty, itp.)</t>
  </si>
  <si>
    <t>Młodzież pozostała</t>
  </si>
  <si>
    <t>Kategorie uczestników</t>
  </si>
  <si>
    <t>Liczba  porad</t>
  </si>
  <si>
    <t>Liczba  spotkań informacyjnych</t>
  </si>
  <si>
    <t>OGÓŁEM</t>
  </si>
  <si>
    <t>wybierz okres</t>
  </si>
  <si>
    <t>za I kwartał</t>
  </si>
  <si>
    <t>za I półrocze</t>
  </si>
  <si>
    <t>za III kwartały</t>
  </si>
  <si>
    <t>za cały rok</t>
  </si>
  <si>
    <t>dochodzący</t>
  </si>
  <si>
    <t>stacjonarni</t>
  </si>
  <si>
    <t>D2 – Grupowe doradztwo zawodowe</t>
  </si>
  <si>
    <t xml:space="preserve"> D3 – Indywidualna informacja zawodowa</t>
  </si>
  <si>
    <t xml:space="preserve"> D4 – Grupowa informacja zawodowa</t>
  </si>
  <si>
    <t>Liczba  osób</t>
  </si>
  <si>
    <t>w tym: kobiety</t>
  </si>
  <si>
    <t>absolwenci obecnego rocznika</t>
  </si>
  <si>
    <t xml:space="preserve"> D1 – Indywidualne doradztwo zawodowe</t>
  </si>
  <si>
    <t>absolwenci OHP z lat poprzednich</t>
  </si>
  <si>
    <t>PODSUMOWANIE</t>
  </si>
  <si>
    <t>Liczba  informacji</t>
  </si>
  <si>
    <t xml:space="preserve">III. Pozyskane miejsca pracy </t>
  </si>
  <si>
    <t xml:space="preserve">P1– Pośrednictwo pracy w ramach przygotowania zawodowego </t>
  </si>
  <si>
    <t>P4 – Grupowa informacja o rynku pracy</t>
  </si>
  <si>
    <t xml:space="preserve">P5 – Pośrednictwo pracy krótkoterminowej </t>
  </si>
  <si>
    <t xml:space="preserve">P6 – Pośrednictwo pracy stałej </t>
  </si>
  <si>
    <t xml:space="preserve"> OGÓŁEM</t>
  </si>
  <si>
    <t>Nr tel. (bezpośedni)</t>
  </si>
  <si>
    <t>I. Usługi prowadzone przez specjalistów ds. rozwoju zawodwego</t>
  </si>
  <si>
    <t xml:space="preserve"> S1 – Konsultacja indywidualna ze spec. ds. rozwoju zawodowego</t>
  </si>
  <si>
    <t>S2 – spotkanie grupowe ze spec. ds. rozwoju zawodowego</t>
  </si>
  <si>
    <t>Liczba osób przeszkolonych</t>
  </si>
  <si>
    <t>w zawodach deficytowych</t>
  </si>
  <si>
    <t>w zawodach nadwyżkowych</t>
  </si>
  <si>
    <t>w zawodach zrównoważonych</t>
  </si>
  <si>
    <t>Liczba  konsultacji</t>
  </si>
  <si>
    <t>Liczba  spotkań</t>
  </si>
  <si>
    <t>Młodzież będąca na przyuczeniu do wykonywania określonej pracy</t>
  </si>
  <si>
    <t>Uczestnicy OHP 
I roku</t>
  </si>
  <si>
    <t>Uczestnicy OHP 
II roku</t>
  </si>
  <si>
    <t>Uczestnicy OHP 
III roku</t>
  </si>
  <si>
    <t>I. Usługi prowadzone przez jednostki realizujące doradztwo zawodowe</t>
  </si>
  <si>
    <t>Uczestnicy OHP RAZEM</t>
  </si>
  <si>
    <t>I. Usługi prowadzone przez jednostki realizujące pośrednictwo pracy</t>
  </si>
  <si>
    <t>Liczba pozyskanych miejsc pracy</t>
  </si>
  <si>
    <t>Liczba osób 
(wypełniana ręcznie)</t>
  </si>
  <si>
    <t>liczba uczestnictw
(wypełniana ręcznie)</t>
  </si>
  <si>
    <t>Liczba uczestnictw
(wypełniana ręcznie)</t>
  </si>
  <si>
    <t>Liczba osób, które otrzymały zatrudnienie w ramach gwarancji dot. umowy o ref. wykraczającą poza okres zobowiązania refundacyjnego (pow. 6 m-cy)</t>
  </si>
  <si>
    <t>w tym: w ramach gwarancji zatrudnienia</t>
  </si>
  <si>
    <t>Liczba spotkań</t>
  </si>
  <si>
    <t>Liczba osób, które otrzymały zatrudnienie za pośrednictwem OHP</t>
  </si>
  <si>
    <r>
      <t>S3 – szkolenia zawodowe</t>
    </r>
    <r>
      <rPr>
        <b/>
        <sz val="11"/>
        <color rgb="FFFF0000"/>
        <rFont val="Arial CE"/>
        <charset val="238"/>
      </rPr>
      <t>*</t>
    </r>
    <r>
      <rPr>
        <b/>
        <sz val="11"/>
        <rFont val="Arial CE"/>
        <family val="2"/>
        <charset val="238"/>
      </rPr>
      <t xml:space="preserve"> (młodzież w wieku 18-25 lat)</t>
    </r>
  </si>
  <si>
    <t>*</t>
  </si>
  <si>
    <t xml:space="preserve">Liczba etatów doradców zawodowych </t>
  </si>
  <si>
    <t xml:space="preserve">Liczba etatów pośredników pracy </t>
  </si>
  <si>
    <t xml:space="preserve">Liczba zatrudnionych doradców zawodowych </t>
  </si>
  <si>
    <t xml:space="preserve">Liczba zatrudnionych pośredników pracy </t>
  </si>
  <si>
    <t xml:space="preserve">Liczba etatów specjalistów ds. rozwoju zawodowego </t>
  </si>
  <si>
    <t xml:space="preserve">Liczba specjalistów ds. rozwoju zawodowego </t>
  </si>
  <si>
    <t>w tym: liczba miejsc pracy na podstawie pozyskanych gwarancji zatrudnienia</t>
  </si>
  <si>
    <t>w tym: liczba miejsc pracy stałej (nie dotyczy pozyskanych w ramach gwarancji)</t>
  </si>
  <si>
    <t>w tym: praca stała (nie dotyczy pozyskanych w ramach gwarancji)</t>
  </si>
  <si>
    <t xml:space="preserve">w tym: liczba miejsc pracy pozyskanych w ramach przygotowania zawodowego </t>
  </si>
  <si>
    <t>II. Liczba osób, które podjęły zatrudnienie w ramach pośrednictwa pracy OHP</t>
  </si>
  <si>
    <t>7 klasa SP</t>
  </si>
  <si>
    <t>8 klasa SP</t>
  </si>
  <si>
    <t>klasa 7 SP</t>
  </si>
  <si>
    <t>klasa 8 SP</t>
  </si>
  <si>
    <t>w tym: osoby nowozrekrutowane</t>
  </si>
  <si>
    <t>Sporządził(a):</t>
  </si>
  <si>
    <t>Jednostki realizujące zadania w zakresie refundacji wynagrodzeń młodocianych w ……………….. WK OHP</t>
  </si>
  <si>
    <r>
      <t>Szkolenia zawodowe (sz)</t>
    </r>
    <r>
      <rPr>
        <b/>
        <sz val="14"/>
        <rFont val="Arial"/>
        <family val="2"/>
        <charset val="238"/>
      </rPr>
      <t>*</t>
    </r>
  </si>
  <si>
    <t>Rodzaj usługi (usług) realizowanych przez jednostkę</t>
  </si>
  <si>
    <t>Imię i nazwisko</t>
  </si>
  <si>
    <t>Data</t>
  </si>
  <si>
    <t>MCIZ</t>
  </si>
  <si>
    <t xml:space="preserve">P3 – Indywidualna informacja 
o rynku pracy </t>
  </si>
  <si>
    <t>Druk 04</t>
  </si>
  <si>
    <r>
      <t xml:space="preserve">Osoby korzystające z pomocy OHP poprzez działania jednostek rozwoju zawodowego
</t>
    </r>
    <r>
      <rPr>
        <b/>
        <sz val="16"/>
        <color rgb="FF00B0F0"/>
        <rFont val="Calibri"/>
        <family val="2"/>
        <charset val="238"/>
        <scheme val="minor"/>
      </rPr>
      <t xml:space="preserve"> [OHP ogółem/po jednostkach organizacyjnych WK (w województwie)]</t>
    </r>
  </si>
  <si>
    <t>Liczba osób, które skorzystały 
z doradztwa zawodowego</t>
  </si>
  <si>
    <t>Uczestnicy jednostek opiekuńczo
-wychowawczych OHP</t>
  </si>
  <si>
    <t>Młodzież nie będąca uczestnikami OHP 
- absolwenci OHP i pozostali</t>
  </si>
  <si>
    <t>Liczba osób korzystających 
z doradztwa zawodowego powyżej 25 roku życia</t>
  </si>
  <si>
    <r>
      <t>Uczestnicy jednostek opiekuńczo
-wychowawczych OHP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</si>
  <si>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t>Młodzież nie będąca uczestnikami OHP 
- absolwenci OHP i pozostali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</si>
  <si>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t>Liczba młodocianych pracowników  
- ogółem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</si>
  <si>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t>W tym liczba młodocianych 
pracowników OHP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</si>
  <si>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t>sprawdzenie  zakres:</t>
  </si>
  <si>
    <t>x</t>
  </si>
  <si>
    <r>
      <t>od 15 do 18 lat</t>
    </r>
    <r>
      <rPr>
        <vertAlign val="superscript"/>
        <sz val="12"/>
        <rFont val="Calibri"/>
        <family val="2"/>
        <charset val="238"/>
        <scheme val="minor"/>
      </rPr>
      <t>3)</t>
    </r>
  </si>
  <si>
    <r>
      <t xml:space="preserve"> 25 lat i więcej</t>
    </r>
    <r>
      <rPr>
        <vertAlign val="superscript"/>
        <sz val="12"/>
        <rFont val="Calibri"/>
        <family val="2"/>
        <charset val="238"/>
        <scheme val="minor"/>
      </rPr>
      <t>3)</t>
    </r>
  </si>
  <si>
    <r>
      <t>inni</t>
    </r>
    <r>
      <rPr>
        <vertAlign val="superscript"/>
        <sz val="12"/>
        <rFont val="Calibri"/>
        <family val="2"/>
        <charset val="238"/>
        <scheme val="minor"/>
      </rPr>
      <t>2)</t>
    </r>
  </si>
  <si>
    <r>
      <rPr>
        <vertAlign val="superscript"/>
        <sz val="11"/>
        <rFont val="Calibri"/>
        <family val="2"/>
        <charset val="238"/>
        <scheme val="minor"/>
      </rPr>
      <t xml:space="preserve">1) </t>
    </r>
    <r>
      <rPr>
        <sz val="11"/>
        <rFont val="Calibri"/>
        <family val="2"/>
        <charset val="238"/>
        <scheme val="minor"/>
      </rPr>
      <t xml:space="preserve">komórki zaznaczone znakiem ,,x” nie są wypełniane
</t>
    </r>
    <r>
      <rPr>
        <vertAlign val="superscript"/>
        <sz val="11"/>
        <rFont val="Calibri"/>
        <family val="2"/>
        <charset val="238"/>
        <scheme val="minor"/>
      </rPr>
      <t xml:space="preserve">2) </t>
    </r>
    <r>
      <rPr>
        <sz val="11"/>
        <rFont val="Calibri"/>
        <family val="2"/>
        <charset val="238"/>
        <scheme val="minor"/>
      </rPr>
      <t>do kategorii "inni" zalicza się młodzież w wieku: 15-25 lat ze środowiska lokalnego, która osobiście zgłosiła się do jednostki ds. rozwoju zawodowego w celu otrzymania wsparcia; młodzież poniżej 15 r.ż.; młodzież powyżej 
25 r.ż. oraz pedagodzy, szkolni doradcy.</t>
    </r>
  </si>
  <si>
    <t>Terminy przekazania: 14 kwietnia za I kwartał; 14 lipca za I półrocze; 14 pażdziernika za III kwartały;  14 stycznia za rok (narastająco)</t>
  </si>
  <si>
    <t xml:space="preserve">Liczba  uczestniików OHP w roku szkolnym …./…. </t>
  </si>
  <si>
    <t>w tym: osoby które na koniec okresu sprawozdawczego uzyskały wsparcie tylko u doradcy zawodowego</t>
  </si>
  <si>
    <t>w tym: osoby które na koniec okresu sprawozdawczego uzyskały wsparcie tylko u pośrednika pracy</t>
  </si>
  <si>
    <t>w tym: osoby które na koniec okresu sprawozdawczego wzięły udział tylko w szkoleniach zawodowych</t>
  </si>
  <si>
    <r>
      <rPr>
        <sz val="14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>zgodnie ze strukturą jednostek pionu rozwoju zawodowego, specjaliści ds. rozwoju zawodowegoi specjalisci ds. programów pracują wyłącznie w CEiPM,</t>
    </r>
    <r>
      <rPr>
        <sz val="11"/>
        <color theme="3" tint="0.3999755851924192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należy więc ich zapisać na wysokości jednostki MCIZ, która również mieści się w CEiPM.</t>
    </r>
  </si>
  <si>
    <t>realizacja programów o teamtyce rozwoju zawodowego (pr)*</t>
  </si>
  <si>
    <t>Liczba osób, które uzyskały wsparcie z zakresu rozwoju zawodowego**</t>
  </si>
  <si>
    <t>** w tej rubryce każda osoba powinna być wpisana tylko raz, bez względu na to czy uzyskała wsparcie tylko w jednej usłudze rozwoju zawodowego (pośrednictwo pracy, doradztwo zawodowe czy szkolenia zawodowe), czy w dwóch (doradztwo zawodowe - pośrednictwo pracy; doradztwo zawodowe - szkolenia zawodowe; pośrednictwo pracy - szkolenia zawodowe) lub trzech (doradztwo zawodowe - pośrednictwo pracy - szkolenia zawodowe).</t>
  </si>
  <si>
    <t>w tym: liczba miejsc pracy krótkoterminowej</t>
  </si>
  <si>
    <t>w tym: praca krótkoterminowa</t>
  </si>
  <si>
    <t xml:space="preserve"> • Liczba uczestników OHP w roku szkolnym .../... - należy wpisać liczbę osób zrekrutowanych</t>
  </si>
  <si>
    <t>Jednostki realizujące zadania w zakresie rozwoju zawodowego w ……………….. 2021 r.</t>
  </si>
  <si>
    <t>INFORMACJA z działalności w zakresie doradztwa zawodowego w …………………...2021 r.</t>
  </si>
  <si>
    <t>INFORMACJA z działalności w zakresie organizacji szkoleń zawodowych w 2021 r.</t>
  </si>
  <si>
    <t>w ……………………………………..2021 r.</t>
  </si>
  <si>
    <r>
      <t>• Absolwentem OHP staje się uczestnik OHP od momentu zakończenia kształcenia w OHP (nie koniecznie musi mieć zdany egzamin zawodowy). Przykładowo: osoba, która ukończyła edukację w dniu 1 sierpnia to 2 sierpnia ma już status absolwenta OHP w odniesieniu do usług rozwoju zawodowego.</t>
    </r>
    <r>
      <rPr>
        <b/>
        <sz val="10"/>
        <rFont val="Arial CE"/>
        <charset val="238"/>
      </rPr>
      <t/>
    </r>
  </si>
  <si>
    <r>
      <rPr>
        <b/>
        <sz val="10"/>
        <rFont val="Arial CE"/>
        <charset val="238"/>
      </rPr>
      <t xml:space="preserve">UWAGA: </t>
    </r>
    <r>
      <rPr>
        <sz val="10"/>
        <rFont val="Arial CE"/>
        <family val="2"/>
        <charset val="238"/>
      </rPr>
      <t>w druku, komórki przekreślone nie są zablokowane. Jeśli komórka będzie wymagała wypełnienia, należy zlikwidowac przekreślenie.</t>
    </r>
  </si>
  <si>
    <t>Inni</t>
  </si>
  <si>
    <t xml:space="preserve">
</t>
  </si>
  <si>
    <t xml:space="preserve">• Młodzież pozostała to osoby w wieku 15- 25 lat nie będące uczestnikami OHP, absolwentami
• Do kategorii ,,Inni" zaliczamy osoby powyżej 25 roku życia, np.: pedagodzy, szkolni doradcy, rodzice,itp.
• Usługi zdalne powinny być wpisywane w poszczególne usługi stacjorane </t>
  </si>
  <si>
    <r>
      <rPr>
        <b/>
        <sz val="10"/>
        <rFont val="Arial CE"/>
        <charset val="238"/>
      </rPr>
      <t>INSTRUKCJA</t>
    </r>
    <r>
      <rPr>
        <sz val="10"/>
        <rFont val="Arial CE"/>
        <charset val="238"/>
      </rPr>
      <t xml:space="preserve">
• w szkolenia zawodowych może uczestniczyć mlodzież pełnoletnia, w szcególności uczestnicy OHP III roku, a jesli istnieje uzasadniona potrzeba również młodzież z nizszych roczników (równiez pełnoletnia).
• Usługa S2 może być wykonywana dla grup mieszanych w zależności od potrzeb młodzieży, np. mogą uczestniczyć zarówno absolwenci OHP jak i młodzież pozostała. W tej sytuacji przy każdej grupie uczestników wpisujemy liczbę usług, w których wzięli oni udział,  natomiast w podsumowaniu (Ogółem) liczbę spotkań wpisujemy ręczniw (aby jedna usługa przypisana więcej niż jednej grupie młodzieży nie powieliła się).
• Do tabeli wliczamy tylko szkolenia zakończone.
• Liczby we wszystkich komórkach podsumowujących oznaczonych ,,*”, powinny być wypełniane ręcznie.
• Absolwentem OHP staje się uczestnik OHP od momentu zakończenia kształcenia w OHP (nie koniecznie musi mieć zdany egzamin zawodowy). Przykładowo: osoba, która ukończyła edukację w dniu 1 sierpnia to 2 sierpnia ma już status absolwenta OHP w odniesieniu do usług rozwoju zawodowego.
• Młodzież pozostała to osoby w wieku 15- 25 lat nie będące uczestnikami OHP, absolwentami
</t>
    </r>
    <r>
      <rPr>
        <b/>
        <sz val="10"/>
        <rFont val="Arial CE"/>
        <charset val="238"/>
      </rPr>
      <t>UWAGA</t>
    </r>
    <r>
      <rPr>
        <sz val="10"/>
        <rFont val="Arial CE"/>
        <charset val="238"/>
      </rPr>
      <t>: w druku komórki przekreślone nie są zablokowane. Jeśli komórka będzie wymagała wypełnienia, należy zlikwidowac przekreślenie.</t>
    </r>
  </si>
  <si>
    <t>Terminy przekazania: 14 kwietnia za I kwartał; 14 lipca za I półrocze; 14 pażdziernika za III kwartały; 14 stycznia za rok (narastająco)</t>
  </si>
  <si>
    <t>Termin przekazania: 14 kwietnia za I kwartał; 14 lipca za I półrocze; 14 pażdziernika za III kwartały; 14 stycznia za rok (narastająco)</t>
  </si>
  <si>
    <t>INSTRUKCJA
• W tabeli II, kolumna pn. - ,,Liczba osób, które otrzymały zatrudnienie w ramach gwarancji dot. umowy o refundację wykraczającą poza okres zobowiązania refundacyjnego (pow. 6 m-cy), dotyczy osób, które już faktycznie podjęły zatrudnienie po upływie półrocznego zobowiązania pracodawcy, zatem może dotyczyć:
 - absolwentów tegorocznych,
 - absolwentów z lat poprzednich, jeśli 6-miesięczne zobowiązanie pracodawcy skończyło się po 31 grudnia. 
• Komórka „Absolwenci OHP obecnego rocznika” we wszystkich trzech drukach dotyczy tylko II półrocza danego roku. W I półroczu wszyscy absolwenci są traktowani jako „Absolwenci OHP z lat poprzednich”.
• Do ,,absolwentów OHP obecnego rocznika” zaliczamy osoby: 
 - które ukończyły przyuczenie zawodowe i  nie kontynuowały nauki w OHP, 
 - uczestnicy OHP po zakończeniu kształcenia w jednostkach opiekuńczo – wychowawczych OHP.
• We wszystkich drukach, w komórce „Podsumowanie”, liczba osób jest wypełniana ręcznie, gdyż jedna osoba może wziąć udział w więcej niż w jednym rodzaju usługi. 
• Kolumna pn. ,,w tym: liczba osób nowozrekrutowanych”, dotyczy tylko druku za II półrocze danego roku sprawozdawczego i oznacza osoby i oznacza osoby: 
 - z nowego naboru I roku nauki, 
 - uczniów 7 klasy SP, 
 - uczniów, którzy dołączyli do jednostki na II i III rok nauki w OHP oraz do 8 klasy SP.
• Liczby we wszystkich komórkach podsumowujących oznaczonych ,,*”, powinny być wypełniane ręcznie.</t>
  </si>
  <si>
    <t>INFORMACJA z działalności w zakresie pośrednictwa pracy w …………………...2021 r.</t>
  </si>
  <si>
    <t xml:space="preserve">Liczba  uczestników OHP w roku szkolnym …./…. </t>
  </si>
  <si>
    <r>
      <t xml:space="preserve">•  W druku należy podać liczbę uczestników jednostek opiekuńczo wychowawczych OHP na koniec danego okresu sprawozdawczego. Należy uwzglednić tu wszystkich uczestników OHP, którzy uzyskali wsparcie z zakresu </t>
    </r>
    <r>
      <rPr>
        <sz val="10"/>
        <rFont val="Arial CE"/>
        <charset val="238"/>
      </rPr>
      <t>pośrednictwa pracy, pomimo ich wykruszenia w omawianym okresie sprawozdawczym.</t>
    </r>
  </si>
  <si>
    <r>
      <rPr>
        <b/>
        <sz val="11"/>
        <rFont val="Calibri"/>
        <family val="2"/>
        <charset val="238"/>
        <scheme val="minor"/>
      </rPr>
      <t>INSTRUKCJA</t>
    </r>
    <r>
      <rPr>
        <sz val="11"/>
        <rFont val="Calibri"/>
        <family val="2"/>
        <scheme val="minor"/>
      </rPr>
      <t xml:space="preserve">
• Usługi D2 i  D4 mogą być realizowane dla grup mieszanych (np. dla uczestników uczących się zarówno na I, jak i na II, a także III roku nauki w OHP). W tej sytuacji przy każdej grupie uczestników należy wpisać liczbę porad/spotkań, w których wzięli oni udział. W podsumowaniu (Ogółem) liczbę porad/spotkań należy wpisać ręcznie, dzięki czemu otrzymamy rzeczywistą ich liczbę ( aby jedna usługa przypisana więcej niż jednej grupie młodzieży nie powieliła się).
• Komórka „Absolwenci OHP obecnego rocznika” we wszystkich trzech drukach dotyczy tylko III kwartału i całego roku roku. W I kwartale i  I półroczu wszyscy absolwenci są traktowani jako „Absolwenci OHP z lat poprzednich”.
• Do ,,absolwentów OHP obecnego rocznika” zaliczamy osoby: 
 - które ukończyły przyuczenie zawodowe i  nie kontynuowały nauki w OHP, 
 - uczestnicy OHP po zakończeniu kształcenia w jednostkach opiekuńczo – wychowawczych OHP.
• We wszystkich drukach, w komórce „Podsumowanie”, liczba osób jest wypełniana ręcznie, gdyż jedna osoba może wziąć udział w więcej niż w jednym rodzaju usługi. 
• Kolumna pn. ,,w tym: liczba osób nowozrekrutowanych”, dotyczy tylko druku za III kwartały i  cały rok sprawozdawczy,  i oznacza osoby: 
 - z nowego naboru I roku nauki, 
 - uczniów 7 klasy SP,
 - uczniów, którzy dołączyli do jednostki na II i III rok nauki w OHP oraz do 8 klasy SP.
• Liczby we wszystkich komórkach podsumowujących oznaczonych ,,*”, powinny być wypełniane ręcznie.
• W druku należy podać liczbę uczestników jednostek opiekuńczo wychowawczych OHP na koniec danego okresu sprawozdawczego. Należy uwzglednić tu wszystkich uczestników OHP, którzy uzyskali wsparcie </t>
    </r>
    <r>
      <rPr>
        <sz val="11"/>
        <rFont val="Calibri"/>
        <family val="2"/>
        <charset val="238"/>
        <scheme val="minor"/>
      </rPr>
      <t>z zakresu doradztwa zawodowego,</t>
    </r>
    <r>
      <rPr>
        <sz val="11"/>
        <rFont val="Calibri"/>
        <family val="2"/>
        <scheme val="minor"/>
      </rPr>
      <t xml:space="preserve"> pomimo ich wykruszenia w omawianym okresie sprawozdawczym.
• Liczba uczestników OHP w roku szkolnym .../... - należy wpisać liczbę osób zrekrutowanych.
• Absolwentem OHP staje się uczestnik OHP od momentu zakończenia kształcenia w OHP (nie koniecznie musi mieć zdany egzamin zawodowy). Przykładowo: osoba, która ukończyła edukację w dniu 1 sierpnia to 2 sierpnia ma już status absolwenta OHP w odniesieniu do usług rozwoju zawodowego.
• Młodzież pozostała to osoby w wieku 15- 25 lat nie będące uczestnikami OHP, absolwentami
• Do kategorii ,,Inni" zaliczamy osoby powyżej 25 roku życia, np.: pedagodzy, szkolni doradcy, rodzice,itp.
• Usługi zdalne powinny być wpisywane w poszczególne usługi stacjorane (D1, D2, D3, D4)
</t>
    </r>
    <r>
      <rPr>
        <b/>
        <sz val="11"/>
        <rFont val="Calibri"/>
        <family val="2"/>
        <charset val="238"/>
        <scheme val="minor"/>
      </rPr>
      <t>UWAGA:</t>
    </r>
    <r>
      <rPr>
        <sz val="11"/>
        <rFont val="Calibri"/>
        <family val="2"/>
        <scheme val="minor"/>
      </rPr>
      <t xml:space="preserve"> w druku, komórki przekreślone nie są zablokowane. Jeśli komórka będzie wymagała wypełnienia, należy zlikwidowac przekreślenie.</t>
    </r>
  </si>
  <si>
    <t>Stan uczestników w jednostkach opiekuńczo - wychowawczych OHP w okresie sprawozdawczym</t>
  </si>
  <si>
    <t>Usługi rozwoju zawodowego</t>
  </si>
  <si>
    <t>Ogółem</t>
  </si>
  <si>
    <t>Plan 2021 r.</t>
  </si>
  <si>
    <t>Realizacja 2021 r.</t>
  </si>
  <si>
    <t xml:space="preserve">Liczba uczestników OHP z nowego naboru 2021/2022 </t>
  </si>
  <si>
    <t>Absolwenci</t>
  </si>
  <si>
    <t>Młodzież zewnętrzna</t>
  </si>
  <si>
    <t xml:space="preserve">Realizacja  planu na rok 2021 przez jednostki rozwoju zawodowego
</t>
  </si>
  <si>
    <t>w 2021 r.</t>
  </si>
  <si>
    <t>Stan uczestników OHP od 01.01.2020 do 31.12. 2021</t>
  </si>
  <si>
    <t>Liczba wszystkich uczestników OHP od 01.01.2021 do 31.12. 2021, którym udzielono wsparcia z zakresu rozwoju zawodowego</t>
  </si>
  <si>
    <t xml:space="preserve"> w tym : Liczba uczestników OHP z nowego naboru 2021/2022 , którym udzielono wsparcia z zakresu rozwoju zawodowego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</si>
</sst>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Calibri"/>
      <family val="2"/>
      <scheme val="minor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rgb="FFB2B2B2"/>
      <name val="Arial CE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28"/>
      <name val="Arial CE"/>
      <charset val="238"/>
    </font>
    <font>
      <b/>
      <sz val="24"/>
      <name val="Arial CE"/>
      <charset val="238"/>
    </font>
    <font>
      <b/>
      <sz val="26"/>
      <name val="Arial CE"/>
      <charset val="238"/>
    </font>
    <font>
      <b/>
      <sz val="10"/>
      <name val="Arial CE"/>
      <charset val="238"/>
    </font>
    <font>
      <b/>
      <sz val="16"/>
      <name val="Arial CE"/>
      <family val="2"/>
      <charset val="238"/>
    </font>
    <font>
      <sz val="9"/>
      <color theme="1"/>
      <name val="Calibri"/>
      <family val="2"/>
      <scheme val="minor"/>
    </font>
    <font>
      <b/>
      <sz val="9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9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b/>
      <sz val="7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rial CE"/>
      <charset val="238"/>
    </font>
    <font>
      <vertAlign val="superscript"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indexed="10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color indexed="16"/>
      <name val="Arial CE"/>
      <family val="2"/>
      <charset val="238"/>
    </font>
    <font>
      <sz val="10"/>
      <color rgb="FFB2B2B2"/>
      <name val="Arial CE"/>
      <family val="2"/>
      <charset val="238"/>
    </font>
    <font>
      <sz val="10"/>
      <color indexed="62"/>
      <name val="Arial CE"/>
      <family val="2"/>
      <charset val="238"/>
    </font>
    <font>
      <sz val="11"/>
      <name val="Arial CE"/>
      <charset val="238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Arial"/>
      <family val="2"/>
      <charset val="238"/>
    </font>
    <font>
      <b/>
      <sz val="9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2"/>
      <color theme="8" tint="-0.499984740745262"/>
      <name val="Arial"/>
      <family val="2"/>
      <charset val="238"/>
    </font>
    <font>
      <b/>
      <sz val="10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sz val="10"/>
      <name val="Arial CE"/>
      <charset val="238"/>
    </font>
    <font>
      <b/>
      <sz val="7"/>
      <name val="Arial CE"/>
      <charset val="238"/>
    </font>
    <font>
      <b/>
      <sz val="8"/>
      <name val="Arial CE"/>
      <charset val="238"/>
    </font>
    <font>
      <sz val="9"/>
      <name val="Arial CE"/>
      <charset val="238"/>
    </font>
    <font>
      <b/>
      <sz val="7.5"/>
      <name val="Arial CE"/>
      <charset val="238"/>
    </font>
    <font>
      <b/>
      <sz val="22"/>
      <color theme="4" tint="-0.499984740745262"/>
      <name val="Arial CE"/>
      <charset val="238"/>
    </font>
    <font>
      <b/>
      <sz val="16"/>
      <name val="Arial CE"/>
      <charset val="238"/>
    </font>
    <font>
      <b/>
      <sz val="18"/>
      <color theme="8" tint="-0.499984740745262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name val="Arial CE"/>
      <charset val="238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B0F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9EDF7"/>
        <bgColor indexed="64"/>
      </patternFill>
    </fill>
    <fill>
      <patternFill patternType="solid">
        <fgColor rgb="FFFFF9E7"/>
        <bgColor indexed="64"/>
      </patternFill>
    </fill>
    <fill>
      <patternFill patternType="solid">
        <fgColor rgb="FFEBF6EA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E9EDF7"/>
        <bgColor auto="1"/>
      </patternFill>
    </fill>
    <fill>
      <patternFill patternType="solid">
        <fgColor rgb="FFFFFFF7"/>
        <bgColor indexed="64"/>
      </patternFill>
    </fill>
    <fill>
      <patternFill patternType="solid">
        <fgColor rgb="FFEBF6EA"/>
        <bgColor auto="1"/>
      </patternFill>
    </fill>
    <fill>
      <patternFill patternType="solid">
        <fgColor rgb="FFCAE8CA"/>
        <bgColor indexed="64"/>
      </patternFill>
    </fill>
  </fills>
  <borders count="2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/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/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medium">
        <color theme="4" tint="-0.499984740745262"/>
      </bottom>
      <diagonal/>
    </border>
    <border>
      <left/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/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medium">
        <color theme="4" tint="-0.499984740745262"/>
      </left>
      <right/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 style="thin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 style="thin">
        <color theme="4" tint="-0.499984740745262"/>
      </left>
      <right/>
      <top/>
      <bottom/>
      <diagonal/>
    </border>
    <border>
      <left style="medium">
        <color theme="4" tint="-0.499984740745262"/>
      </left>
      <right/>
      <top style="thin">
        <color theme="4" tint="-0.499984740745262"/>
      </top>
      <bottom/>
      <diagonal/>
    </border>
    <border>
      <left/>
      <right style="medium">
        <color theme="4" tint="-0.499984740745262"/>
      </right>
      <top style="thin">
        <color theme="4" tint="-0.499984740745262"/>
      </top>
      <bottom/>
      <diagonal/>
    </border>
    <border>
      <left style="medium">
        <color theme="8" tint="-0.249977111117893"/>
      </left>
      <right style="thin">
        <color auto="1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auto="1"/>
      </left>
      <right style="medium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auto="1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auto="1"/>
      </left>
      <right style="thin">
        <color auto="1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auto="1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 style="thin">
        <color indexed="64"/>
      </right>
      <top style="medium">
        <color theme="8" tint="-0.249977111117893"/>
      </top>
      <bottom/>
      <diagonal/>
    </border>
    <border>
      <left style="thin">
        <color indexed="64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/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thin">
        <color theme="4" tint="-0.499984740745262"/>
      </left>
      <right/>
      <top style="medium">
        <color theme="4" tint="-0.499984740745262"/>
      </top>
      <bottom/>
      <diagonal/>
    </border>
    <border>
      <left style="medium">
        <color theme="4" tint="-0.499984740745262"/>
      </left>
      <right/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/>
      <bottom style="thin">
        <color theme="4" tint="-0.499984740745262"/>
      </bottom>
      <diagonal/>
    </border>
    <border>
      <left style="medium">
        <color indexed="64"/>
      </left>
      <right/>
      <top style="thin">
        <color theme="4" tint="-0.499984740745262"/>
      </top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/>
      <bottom style="medium">
        <color theme="4" tint="-0.499984740745262"/>
      </bottom>
      <diagonal/>
    </border>
    <border>
      <left style="medium">
        <color indexed="64"/>
      </left>
      <right/>
      <top/>
      <bottom/>
      <diagonal/>
    </border>
    <border>
      <left style="thin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/>
      <bottom style="thin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/>
      <diagonal/>
    </border>
    <border diagonalDown="1">
      <left style="medium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 style="thin">
        <color theme="4" tint="-0.499984740745262"/>
      </diagonal>
    </border>
    <border>
      <left style="medium">
        <color theme="4" tint="-0.499984740745262"/>
      </left>
      <right style="medium">
        <color theme="4" tint="-0.499984740745262"/>
      </right>
      <top/>
      <bottom style="thin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medium">
        <color theme="4" tint="-0.499984740745262"/>
      </right>
      <top/>
      <bottom/>
      <diagonal/>
    </border>
    <border>
      <left style="medium">
        <color indexed="64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indexed="64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medium">
        <color indexed="64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indexed="64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medium">
        <color indexed="64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medium">
        <color indexed="64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indexed="64"/>
      </left>
      <right/>
      <top/>
      <bottom style="medium">
        <color theme="4" tint="-0.499984740745262"/>
      </bottom>
      <diagonal/>
    </border>
    <border>
      <left style="medium">
        <color indexed="64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/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 diagonalDown="1"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 style="thin">
        <color theme="4" tint="-0.499984740745262"/>
      </diagonal>
    </border>
    <border diagonalDown="1"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 style="thin">
        <color theme="4" tint="-0.499984740745262"/>
      </diagonal>
    </border>
    <border diagonalDown="1">
      <left style="thin">
        <color theme="4" tint="-0.499984740745262"/>
      </left>
      <right style="thin">
        <color theme="4" tint="-0.499984740745262"/>
      </right>
      <top/>
      <bottom style="medium">
        <color theme="4" tint="-0.499984740745262"/>
      </bottom>
      <diagonal style="thin">
        <color theme="4" tint="-0.499984740745262"/>
      </diagonal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/>
      <right/>
      <top style="thin">
        <color theme="4" tint="-0.499984740745262"/>
      </top>
      <bottom style="medium">
        <color theme="4" tint="-0.499984740745262"/>
      </bottom>
      <diagonal/>
    </border>
    <border diagonalDown="1"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 style="thin">
        <color indexed="64"/>
      </diagonal>
    </border>
    <border diagonalDown="1">
      <left/>
      <right style="medium">
        <color theme="4" tint="-0.499984740745262"/>
      </right>
      <top style="medium">
        <color theme="4" tint="-0.499984740745262"/>
      </top>
      <bottom style="thin">
        <color theme="4" tint="-0.499984740745262"/>
      </bottom>
      <diagonal style="thin">
        <color indexed="64"/>
      </diagonal>
    </border>
    <border>
      <left/>
      <right/>
      <top/>
      <bottom style="thin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/>
      <right style="medium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theme="8" tint="-0.249977111117893"/>
      </left>
      <right style="thin">
        <color auto="1"/>
      </right>
      <top/>
      <bottom/>
      <diagonal/>
    </border>
    <border>
      <left style="thin">
        <color auto="1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/>
      <top style="thin">
        <color theme="8" tint="-0.249977111117893"/>
      </top>
      <bottom/>
      <diagonal/>
    </border>
    <border>
      <left/>
      <right style="medium">
        <color theme="8" tint="-0.249977111117893"/>
      </right>
      <top style="thin">
        <color theme="8" tint="-0.249977111117893"/>
      </top>
      <bottom/>
      <diagonal/>
    </border>
    <border>
      <left style="medium">
        <color theme="4" tint="-0.499984740745262"/>
      </left>
      <right/>
      <top style="thin">
        <color theme="4" tint="-0.499984740745262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thin">
        <color theme="4" tint="-0.499984740745262"/>
      </top>
      <bottom style="medium">
        <color theme="8" tint="-0.249977111117893"/>
      </bottom>
      <diagonal/>
    </border>
    <border diagonalDown="1"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 style="thin">
        <color theme="4" tint="-0.499984740745262"/>
      </diagonal>
    </border>
    <border diagonalDown="1">
      <left style="thin">
        <color theme="4" tint="-0.499984740745262"/>
      </left>
      <right style="medium">
        <color theme="4" tint="-0.499984740745262"/>
      </right>
      <top/>
      <bottom style="thin">
        <color theme="4" tint="-0.499984740745262"/>
      </bottom>
      <diagonal style="thin">
        <color theme="4" tint="-0.499984740745262"/>
      </diagonal>
    </border>
    <border>
      <left style="medium">
        <color theme="4" tint="-0.499984740745262"/>
      </left>
      <right style="medium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 diagonalDown="1"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 style="thin">
        <color theme="4" tint="-0.499984740745262"/>
      </diagonal>
    </border>
    <border diagonalDown="1"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 style="thin">
        <color theme="4" tint="-0.499984740745262"/>
      </diagonal>
    </border>
    <border diagonalDown="1"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 style="thin">
        <color theme="4" tint="-0.499984740745262"/>
      </diagonal>
    </border>
    <border diagonalDown="1"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/>
      <diagonal style="thin">
        <color theme="4" tint="-0.499984740745262"/>
      </diagonal>
    </border>
    <border diagonalDown="1">
      <left style="thin">
        <color theme="4" tint="-0.499984740745262"/>
      </left>
      <right style="thin">
        <color theme="4" tint="-0.499984740745262"/>
      </right>
      <top/>
      <bottom/>
      <diagonal style="thin">
        <color theme="4" tint="-0.499984740745262"/>
      </diagonal>
    </border>
    <border diagonalDown="1">
      <left style="thin">
        <color theme="4" tint="-0.499984740745262"/>
      </left>
      <right style="medium">
        <color theme="4" tint="-0.499984740745262"/>
      </right>
      <top/>
      <bottom/>
      <diagonal style="thin">
        <color theme="4" tint="-0.499984740745262"/>
      </diagonal>
    </border>
    <border diagonalDown="1"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 style="thin">
        <color indexed="64"/>
      </diagonal>
    </border>
    <border diagonalDown="1"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 style="thin">
        <color indexed="64"/>
      </diagonal>
    </border>
    <border diagonalDown="1"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 style="thin">
        <color indexed="64"/>
      </diagonal>
    </border>
    <border diagonalDown="1">
      <left/>
      <right style="medium">
        <color theme="4" tint="-0.499984740745262"/>
      </right>
      <top style="thin">
        <color theme="4" tint="-0.499984740745262"/>
      </top>
      <bottom/>
      <diagonal style="thin">
        <color indexed="64"/>
      </diagonal>
    </border>
    <border diagonalDown="1">
      <left/>
      <right style="medium">
        <color theme="4" tint="-0.499984740745262"/>
      </right>
      <top/>
      <bottom style="thin">
        <color theme="4" tint="-0.499984740745262"/>
      </bottom>
      <diagonal style="thin">
        <color indexed="64"/>
      </diagonal>
    </border>
    <border diagonalDown="1"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 style="thin">
        <color indexed="64"/>
      </diagonal>
    </border>
    <border diagonalDown="1">
      <left style="medium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 style="thin">
        <color indexed="64"/>
      </diagonal>
    </border>
    <border diagonalDown="1"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 style="thin">
        <color indexed="64"/>
      </diagonal>
    </border>
    <border diagonalDown="1"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 style="thin">
        <color indexed="64"/>
      </diagonal>
    </border>
    <border diagonalDown="1">
      <left style="medium">
        <color theme="4" tint="-0.499984740745262"/>
      </left>
      <right style="thin">
        <color theme="4" tint="-0.499984740745262"/>
      </right>
      <top/>
      <bottom/>
      <diagonal style="thin">
        <color indexed="64"/>
      </diagonal>
    </border>
    <border diagonalDown="1">
      <left style="thin">
        <color theme="4" tint="-0.499984740745262"/>
      </left>
      <right style="thin">
        <color theme="4" tint="-0.499984740745262"/>
      </right>
      <top/>
      <bottom/>
      <diagonal style="thin">
        <color indexed="64"/>
      </diagonal>
    </border>
    <border>
      <left style="medium">
        <color indexed="64"/>
      </left>
      <right/>
      <top style="medium">
        <color theme="4" tint="-0.499984740745262"/>
      </top>
      <bottom/>
      <diagonal/>
    </border>
    <border>
      <left style="medium">
        <color theme="8" tint="-0.249977111117893"/>
      </left>
      <right style="medium">
        <color theme="4" tint="-0.499984740745262"/>
      </right>
      <top style="medium">
        <color theme="4" tint="-0.499984740745262"/>
      </top>
      <bottom style="medium">
        <color theme="8" tint="-0.249977111117893"/>
      </bottom>
      <diagonal/>
    </border>
    <border>
      <left style="medium">
        <color theme="8" tint="-0.249977111117893"/>
      </left>
      <right style="medium">
        <color theme="4" tint="-0.499984740745262"/>
      </right>
      <top style="medium">
        <color theme="8" tint="-0.249977111117893"/>
      </top>
      <bottom style="medium">
        <color theme="4" tint="-0.499984740745262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 diagonalDown="1">
      <left style="thin">
        <color theme="4" tint="-0.499984740745262"/>
      </left>
      <right/>
      <top/>
      <bottom style="thin">
        <color theme="4" tint="-0.499984740745262"/>
      </bottom>
      <diagonal style="thin">
        <color indexed="64"/>
      </diagonal>
    </border>
    <border diagonalDown="1">
      <left style="thin">
        <color theme="4" tint="-0.499984740745262"/>
      </left>
      <right/>
      <top style="thin">
        <color theme="4" tint="-0.499984740745262"/>
      </top>
      <bottom/>
      <diagonal style="thin">
        <color indexed="64"/>
      </diagonal>
    </border>
    <border diagonalDown="1">
      <left style="thin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 style="thin">
        <color indexed="64"/>
      </diagonal>
    </border>
    <border diagonalDown="1">
      <left style="thin">
        <color theme="4" tint="-0.499984740745262"/>
      </left>
      <right/>
      <top/>
      <bottom/>
      <diagonal style="thin">
        <color indexed="64"/>
      </diagonal>
    </border>
    <border diagonalDown="1">
      <left/>
      <right style="thin">
        <color theme="4" tint="-0.499984740745262"/>
      </right>
      <top style="thin">
        <color theme="4" tint="-0.499984740745262"/>
      </top>
      <bottom/>
      <diagonal style="thin">
        <color indexed="64"/>
      </diagonal>
    </border>
    <border diagonalDown="1">
      <left/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 style="thin">
        <color indexed="64"/>
      </diagonal>
    </border>
    <border>
      <left style="thin">
        <color theme="4" tint="-0.499984740745262"/>
      </left>
      <right style="medium">
        <color theme="4" tint="-0.499984740745262"/>
      </right>
      <top style="medium">
        <color theme="8" tint="-0.24997711111789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8" tint="-0.249977111117893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8" tint="-0.249977111117893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8" tint="-0.249977111117893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8" tint="-0.249977111117893"/>
      </bottom>
      <diagonal/>
    </border>
    <border diagonalDown="1"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8" tint="-0.249977111117893"/>
      </bottom>
      <diagonal style="thin">
        <color theme="4" tint="-0.499984740745262"/>
      </diagonal>
    </border>
    <border diagonalDown="1">
      <left style="thin">
        <color theme="4" tint="-0.499984740745262"/>
      </left>
      <right style="thin">
        <color theme="4" tint="-0.499984740745262"/>
      </right>
      <top style="medium">
        <color theme="8" tint="-0.249977111117893"/>
      </top>
      <bottom style="thin">
        <color theme="4" tint="-0.499984740745262"/>
      </bottom>
      <diagonal style="thin">
        <color theme="4" tint="-0.499984740745262"/>
      </diagonal>
    </border>
    <border>
      <left style="medium">
        <color theme="4" tint="-0.499984740745262"/>
      </left>
      <right style="thin">
        <color theme="4" tint="-0.499984740745262"/>
      </right>
      <top style="medium">
        <color theme="8" tint="-0.249977111117893"/>
      </top>
      <bottom style="thin">
        <color theme="4" tint="-0.499984740745262"/>
      </bottom>
      <diagonal/>
    </border>
    <border>
      <left style="thin">
        <color theme="8" tint="-0.249977111117893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 diagonalDown="1">
      <left style="thin">
        <color theme="4" tint="-0.499984740745262"/>
      </left>
      <right/>
      <top/>
      <bottom/>
      <diagonal style="thin">
        <color theme="4" tint="-0.499984740745262"/>
      </diagonal>
    </border>
    <border diagonalDown="1">
      <left style="thin">
        <color theme="4" tint="-0.499984740745262"/>
      </left>
      <right/>
      <top style="medium">
        <color theme="8" tint="-0.249977111117893"/>
      </top>
      <bottom style="medium">
        <color theme="8" tint="-0.249977111117893"/>
      </bottom>
      <diagonal style="thin">
        <color theme="4" tint="-0.499984740745262"/>
      </diagonal>
    </border>
    <border diagonalDown="1">
      <left style="thin">
        <color theme="4" tint="-0.499984740745262"/>
      </left>
      <right style="thin">
        <color theme="8" tint="-0.249977111117893"/>
      </right>
      <top style="medium">
        <color theme="8" tint="-0.249977111117893"/>
      </top>
      <bottom style="medium">
        <color theme="8" tint="-0.249977111117893"/>
      </bottom>
      <diagonal style="thin">
        <color theme="4" tint="-0.499984740745262"/>
      </diagonal>
    </border>
    <border>
      <left style="medium">
        <color theme="4" tint="-0.499984740745262"/>
      </left>
      <right/>
      <top style="medium">
        <color theme="8" tint="-0.249977111117893"/>
      </top>
      <bottom style="thin">
        <color theme="4" tint="-0.499984740745262"/>
      </bottom>
      <diagonal/>
    </border>
    <border>
      <left/>
      <right/>
      <top style="medium">
        <color theme="8" tint="-0.249977111117893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medium">
        <color theme="8" tint="-0.249977111117893"/>
      </top>
      <bottom style="thin">
        <color theme="4" tint="-0.499984740745262"/>
      </bottom>
      <diagonal/>
    </border>
    <border>
      <left/>
      <right/>
      <top style="medium">
        <color theme="4" tint="-0.499984740745262"/>
      </top>
      <bottom style="thin">
        <color theme="4" tint="-0.499984740745262"/>
      </bottom>
      <diagonal/>
    </border>
    <border>
      <left/>
      <right/>
      <top style="medium">
        <color theme="8" tint="-0.249977111117893"/>
      </top>
      <bottom/>
      <diagonal/>
    </border>
    <border>
      <left style="medium">
        <color theme="8" tint="-0.249977111117893"/>
      </left>
      <right/>
      <top/>
      <bottom/>
      <diagonal/>
    </border>
    <border>
      <left/>
      <right style="medium">
        <color theme="8" tint="-0.249977111117893"/>
      </right>
      <top style="medium">
        <color theme="8" tint="-0.249977111117893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theme="4" tint="-0.499984740745262"/>
      </left>
      <right style="thin">
        <color theme="4" tint="-0.499984740745262"/>
      </right>
      <top style="medium">
        <color theme="8" tint="-0.249977111117893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8" tint="-0.249977111117893"/>
      </top>
      <bottom style="medium">
        <color theme="4" tint="-0.499984740745262"/>
      </bottom>
      <diagonal/>
    </border>
    <border diagonalDown="1">
      <left style="thin">
        <color theme="4" tint="-0.499984740745262"/>
      </left>
      <right style="thin">
        <color theme="4" tint="-0.499984740745262"/>
      </right>
      <top style="medium">
        <color theme="8" tint="-0.249977111117893"/>
      </top>
      <bottom style="medium">
        <color theme="4" tint="-0.499984740745262"/>
      </bottom>
      <diagonal style="thin">
        <color theme="4" tint="-0.499984740745262"/>
      </diagonal>
    </border>
    <border>
      <left style="thin">
        <color theme="4" tint="-0.499984740745262"/>
      </left>
      <right style="medium">
        <color theme="4" tint="-0.499984740745262"/>
      </right>
      <top style="medium">
        <color theme="8" tint="-0.249977111117893"/>
      </top>
      <bottom style="medium">
        <color theme="4" tint="-0.499984740745262"/>
      </bottom>
      <diagonal/>
    </border>
    <border diagonalDown="1">
      <left style="medium">
        <color theme="4" tint="-0.499984740745262"/>
      </left>
      <right style="thin">
        <color theme="4" tint="-0.499984740745262"/>
      </right>
      <top style="medium">
        <color theme="8" tint="-0.249977111117893"/>
      </top>
      <bottom/>
      <diagonal style="thin">
        <color theme="4" tint="-0.499984740745262"/>
      </diagonal>
    </border>
    <border diagonalDown="1">
      <left style="thin">
        <color theme="4" tint="-0.499984740745262"/>
      </left>
      <right style="thin">
        <color theme="4" tint="-0.499984740745262"/>
      </right>
      <top style="medium">
        <color theme="8" tint="-0.249977111117893"/>
      </top>
      <bottom/>
      <diagonal style="thin">
        <color theme="4" tint="-0.499984740745262"/>
      </diagonal>
    </border>
    <border diagonalDown="1">
      <left style="thin">
        <color theme="4" tint="-0.499984740745262"/>
      </left>
      <right style="medium">
        <color theme="4" tint="-0.499984740745262"/>
      </right>
      <top style="medium">
        <color theme="8" tint="-0.249977111117893"/>
      </top>
      <bottom/>
      <diagonal style="thin">
        <color theme="4" tint="-0.499984740745262"/>
      </diagonal>
    </border>
    <border diagonalDown="1">
      <left style="medium">
        <color theme="4" tint="-0.499984740745262"/>
      </left>
      <right style="thin">
        <color theme="4" tint="-0.499984740745262"/>
      </right>
      <top style="medium">
        <color theme="8" tint="-0.249977111117893"/>
      </top>
      <bottom style="medium">
        <color theme="4" tint="-0.499984740745262"/>
      </bottom>
      <diagonal style="thin">
        <color theme="4" tint="-0.499984740745262"/>
      </diagonal>
    </border>
    <border diagonalDown="1">
      <left style="thin">
        <color theme="4" tint="-0.499984740745262"/>
      </left>
      <right style="medium">
        <color theme="4" tint="-0.499984740745262"/>
      </right>
      <top style="medium">
        <color theme="8" tint="-0.249977111117893"/>
      </top>
      <bottom style="medium">
        <color theme="8" tint="-0.249977111117893"/>
      </bottom>
      <diagonal style="thin">
        <color theme="4" tint="-0.499984740745262"/>
      </diagonal>
    </border>
    <border>
      <left style="medium">
        <color theme="4" tint="-0.499984740745262"/>
      </left>
      <right style="thin">
        <color theme="4" tint="-0.499984740745262"/>
      </right>
      <top style="thin">
        <color theme="8" tint="-0.249977111117893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8" tint="-0.249977111117893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8" tint="-0.249977111117893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8" tint="-0.249977111117893"/>
      </top>
      <bottom style="medium">
        <color theme="4" tint="-0.499984740745262"/>
      </bottom>
      <diagonal/>
    </border>
    <border>
      <left style="thin">
        <color indexed="64"/>
      </left>
      <right style="thin">
        <color indexed="64"/>
      </right>
      <top style="medium">
        <color theme="8" tint="-0.249977111117893"/>
      </top>
      <bottom style="thin">
        <color indexed="64"/>
      </bottom>
      <diagonal/>
    </border>
    <border>
      <left style="thin">
        <color theme="4" tint="-0.499984740745262"/>
      </left>
      <right style="medium">
        <color theme="8" tint="-0.249977111117893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8" tint="-0.249977111117893"/>
      </right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theme="8" tint="-0.249977111117893"/>
      </left>
      <right style="thin">
        <color indexed="64"/>
      </right>
      <top style="medium">
        <color theme="8" tint="-0.249977111117893"/>
      </top>
      <bottom style="thin">
        <color indexed="64"/>
      </bottom>
      <diagonal/>
    </border>
    <border diagonalDown="1">
      <left style="thin">
        <color theme="4" tint="-0.499984740745262"/>
      </left>
      <right style="thin">
        <color theme="4" tint="-0.499984740745262"/>
      </right>
      <top style="medium">
        <color theme="8" tint="-0.249977111117893"/>
      </top>
      <bottom style="thin">
        <color theme="4" tint="-0.499984740745262"/>
      </bottom>
      <diagonal style="thin">
        <color indexed="64"/>
      </diagonal>
    </border>
    <border diagonalDown="1">
      <left style="thin">
        <color theme="4" tint="-0.499984740745262"/>
      </left>
      <right style="medium">
        <color theme="4" tint="-0.499984740745262"/>
      </right>
      <top style="medium">
        <color theme="8" tint="-0.249977111117893"/>
      </top>
      <bottom style="thin">
        <color theme="4" tint="-0.499984740745262"/>
      </bottom>
      <diagonal style="thin">
        <color indexed="64"/>
      </diagonal>
    </border>
    <border>
      <left style="medium">
        <color theme="8" tint="-0.249977111117893"/>
      </left>
      <right style="medium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medium">
        <color theme="8" tint="-0.249977111117893"/>
      </left>
      <right style="medium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theme="8" tint="-0.249977111117893"/>
      </left>
      <right style="thin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4" tint="-0.499984740745262"/>
      </right>
      <top style="medium">
        <color theme="8" tint="-0.249977111117893"/>
      </top>
      <bottom style="thin">
        <color theme="4" tint="-0.499984740745262"/>
      </bottom>
      <diagonal/>
    </border>
    <border>
      <left style="medium">
        <color theme="8" tint="-0.249977111117893"/>
      </left>
      <right style="thin">
        <color theme="4" tint="-0.499984740745262"/>
      </right>
      <top style="medium">
        <color theme="4" tint="-0.499984740745262"/>
      </top>
      <bottom style="medium">
        <color theme="8" tint="-0.249977111117893"/>
      </bottom>
      <diagonal/>
    </border>
    <border>
      <left style="thin">
        <color indexed="64"/>
      </left>
      <right style="medium">
        <color theme="8" tint="-0.249977111117893"/>
      </right>
      <top style="medium">
        <color theme="8" tint="-0.249977111117893"/>
      </top>
      <bottom style="thin">
        <color indexed="64"/>
      </bottom>
      <diagonal/>
    </border>
    <border>
      <left style="thin">
        <color indexed="64"/>
      </left>
      <right style="medium">
        <color theme="8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8" tint="-0.249977111117893"/>
      </bottom>
      <diagonal/>
    </border>
    <border>
      <left style="thin">
        <color indexed="64"/>
      </left>
      <right style="medium">
        <color theme="8" tint="-0.249977111117893"/>
      </right>
      <top style="thin">
        <color indexed="64"/>
      </top>
      <bottom style="medium">
        <color theme="8" tint="-0.249977111117893"/>
      </bottom>
      <diagonal/>
    </border>
    <border>
      <left style="medium">
        <color theme="8" tint="-0.249977111117893"/>
      </left>
      <right style="thin">
        <color theme="4" tint="-0.499984740745262"/>
      </right>
      <top style="thin">
        <color theme="4" tint="-0.499984740745262"/>
      </top>
      <bottom style="medium">
        <color theme="8" tint="-0.249977111117893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8" tint="-0.249977111117893"/>
      </bottom>
      <diagonal/>
    </border>
    <border diagonalDown="1">
      <left style="thin">
        <color indexed="64"/>
      </left>
      <right style="thin">
        <color indexed="64"/>
      </right>
      <top style="medium">
        <color theme="8" tint="-0.249977111117893"/>
      </top>
      <bottom style="thin">
        <color indexed="64"/>
      </bottom>
      <diagonal style="thin">
        <color indexed="64"/>
      </diagonal>
    </border>
    <border>
      <left style="medium">
        <color theme="4" tint="-0.499984740745262"/>
      </left>
      <right style="medium">
        <color theme="8" tint="-0.249977111117893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8" tint="-0.249977111117893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8" tint="-0.249977111117893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8" tint="-0.249977111117893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indexed="64"/>
      </left>
      <right style="medium">
        <color theme="8" tint="-0.249977111117893"/>
      </right>
      <top style="medium">
        <color theme="4" tint="-0.499984740745262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medium">
        <color theme="4" tint="-0.499984740745262"/>
      </top>
      <bottom style="thin">
        <color theme="8" tint="-0.249977111117893"/>
      </bottom>
      <diagonal/>
    </border>
    <border>
      <left/>
      <right style="thin">
        <color indexed="64"/>
      </right>
      <top style="medium">
        <color theme="4" tint="-0.499984740745262"/>
      </top>
      <bottom style="thin">
        <color theme="8" tint="-0.249977111117893"/>
      </bottom>
      <diagonal/>
    </border>
    <border>
      <left style="medium">
        <color theme="8" tint="-0.249977111117893"/>
      </left>
      <right/>
      <top style="thin">
        <color theme="8" tint="-0.249977111117893"/>
      </top>
      <bottom style="medium">
        <color theme="4" tint="-0.499984740745262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 style="medium">
        <color theme="4" tint="-0.499984740745262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medium">
        <color theme="4" tint="-0.499984740745262"/>
      </bottom>
      <diagonal/>
    </border>
    <border>
      <left style="thin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medium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 diagonalDown="1">
      <left style="medium">
        <color theme="8" tint="-0.249977111117893"/>
      </left>
      <right style="thin">
        <color indexed="64"/>
      </right>
      <top style="thin">
        <color theme="8" tint="-0.249977111117893"/>
      </top>
      <bottom style="medium">
        <color theme="4" tint="-0.499984740745262"/>
      </bottom>
      <diagonal style="thin">
        <color indexed="64"/>
      </diagonal>
    </border>
    <border diagonalDown="1">
      <left/>
      <right style="thin">
        <color indexed="64"/>
      </right>
      <top style="medium">
        <color theme="8" tint="-0.249977111117893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theme="8" tint="-0.249977111117893"/>
      </top>
      <bottom style="thin">
        <color theme="8" tint="-0.249977111117893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theme="8" tint="-0.249977111117893"/>
      </top>
      <bottom style="medium">
        <color theme="4" tint="-0.499984740745262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theme="8" tint="-0.249977111117893"/>
      </top>
      <bottom/>
      <diagonal style="thin">
        <color indexed="64"/>
      </diagonal>
    </border>
    <border diagonalDown="1">
      <left style="thin">
        <color indexed="64"/>
      </left>
      <right style="medium">
        <color theme="8" tint="-0.249977111117893"/>
      </right>
      <top style="thin">
        <color theme="8" tint="-0.249977111117893"/>
      </top>
      <bottom style="medium">
        <color theme="4" tint="-0.499984740745262"/>
      </bottom>
      <diagonal style="thin">
        <color indexed="64"/>
      </diagonal>
    </border>
    <border diagonalDown="1">
      <left style="thin">
        <color indexed="64"/>
      </left>
      <right/>
      <top style="medium">
        <color theme="8" tint="-0.249977111117893"/>
      </top>
      <bottom/>
      <diagonal style="thin">
        <color indexed="64"/>
      </diagonal>
    </border>
    <border diagonalDown="1">
      <left style="medium">
        <color theme="4" tint="-0.499984740745262"/>
      </left>
      <right style="thin">
        <color theme="4" tint="-0.499984740745262"/>
      </right>
      <top style="thin">
        <color theme="8" tint="-0.249977111117893"/>
      </top>
      <bottom style="medium">
        <color theme="4" tint="-0.499984740745262"/>
      </bottom>
      <diagonal style="thin">
        <color indexed="64"/>
      </diagonal>
    </border>
    <border diagonalDown="1">
      <left style="medium">
        <color theme="8" tint="-0.249977111117893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theme="4" tint="-0.499984740745262"/>
      </top>
      <bottom style="thin">
        <color theme="8" tint="-0.249977111117893"/>
      </bottom>
      <diagonal style="thin">
        <color indexed="64"/>
      </diagonal>
    </border>
    <border diagonalDown="1">
      <left style="thin">
        <color theme="4" tint="-0.499984740745262"/>
      </left>
      <right style="thin">
        <color theme="4" tint="-0.499984740745262"/>
      </right>
      <top style="thin">
        <color theme="8" tint="-0.249977111117893"/>
      </top>
      <bottom style="medium">
        <color theme="4" tint="-0.499984740745262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medium">
        <color theme="8" tint="-0.249977111117893"/>
      </right>
      <top style="medium">
        <color theme="4" tint="-0.499984740745262"/>
      </top>
      <bottom style="thin">
        <color theme="8" tint="-0.249977111117893"/>
      </bottom>
      <diagonal style="thin">
        <color indexed="64"/>
      </diagonal>
    </border>
    <border>
      <left style="medium">
        <color theme="8" tint="-0.249977111117893"/>
      </left>
      <right/>
      <top style="thin">
        <color indexed="64"/>
      </top>
      <bottom/>
      <diagonal/>
    </border>
    <border>
      <left style="thin">
        <color theme="8" tint="-0.249977111117893"/>
      </left>
      <right style="medium">
        <color theme="8" tint="-0.249977111117893"/>
      </right>
      <top style="medium">
        <color theme="4" tint="-0.499984740745262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medium">
        <color theme="4" tint="-0.499984740745262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medium">
        <color theme="4" tint="-0.499984740745262"/>
      </top>
      <bottom style="medium">
        <color theme="4" tint="-0.499984740745262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theme="8" tint="-0.249977111117893"/>
      </top>
      <bottom style="medium">
        <color theme="8" tint="-0.249977111117893"/>
      </bottom>
      <diagonal style="thin">
        <color indexed="64"/>
      </diagonal>
    </border>
    <border diagonalDown="1">
      <left style="thin">
        <color theme="4" tint="-0.499984740745262"/>
      </left>
      <right style="thin">
        <color theme="4" tint="-0.499984740745262"/>
      </right>
      <top style="medium">
        <color theme="8" tint="-0.249977111117893"/>
      </top>
      <bottom style="medium">
        <color theme="4" tint="-0.499984740745262"/>
      </bottom>
      <diagonal style="thin">
        <color indexed="64"/>
      </diagonal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8" tint="-0.249977111117893"/>
      </left>
      <right style="medium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8" tint="-0.249977111117893"/>
      </left>
      <right style="medium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8" tint="-0.249977111117893"/>
      </left>
      <right style="medium">
        <color theme="4" tint="-0.499984740745262"/>
      </right>
      <top style="thin">
        <color theme="4" tint="-0.499984740745262"/>
      </top>
      <bottom/>
      <diagonal/>
    </border>
    <border>
      <left style="thin">
        <color theme="8" tint="-0.249977111117893"/>
      </left>
      <right style="medium">
        <color theme="4" tint="-0.499984740745262"/>
      </right>
      <top style="thin">
        <color theme="8" tint="-0.24997711111789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8" tint="-0.249977111117893"/>
      </right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8" tint="-0.249977111117893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8" tint="-0.249977111117893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8" tint="-0.249977111117893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4" tint="-0.499984740745262"/>
      </top>
      <bottom style="medium">
        <color theme="4" tint="-0.499984740745262"/>
      </bottom>
      <diagonal/>
    </border>
  </borders>
  <cellStyleXfs count="7">
    <xf numFmtId="0" fontId="0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13">
    <xf numFmtId="0" fontId="0" fillId="0" borderId="0" xfId="0"/>
    <xf numFmtId="0" fontId="11" fillId="0" borderId="0" xfId="0" applyFont="1"/>
    <xf numFmtId="0" fontId="11" fillId="0" borderId="0" xfId="0" applyFont="1" applyBorder="1"/>
    <xf numFmtId="0" fontId="11" fillId="2" borderId="0" xfId="0" applyFont="1" applyFill="1"/>
    <xf numFmtId="0" fontId="18" fillId="2" borderId="0" xfId="0" applyFont="1" applyFill="1" applyBorder="1" applyAlignment="1">
      <alignment horizontal="center" vertical="center" wrapText="1"/>
    </xf>
    <xf numFmtId="0" fontId="16" fillId="2" borderId="0" xfId="0" applyFont="1" applyFill="1"/>
    <xf numFmtId="0" fontId="17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3" borderId="0" xfId="0" applyFont="1" applyFill="1" applyAlignment="1" applyProtection="1">
      <alignment horizontal="center" vertical="center" wrapText="1"/>
    </xf>
    <xf numFmtId="0" fontId="26" fillId="4" borderId="0" xfId="0" applyFont="1" applyFill="1" applyAlignment="1" applyProtection="1">
      <alignment vertical="center"/>
    </xf>
    <xf numFmtId="0" fontId="7" fillId="3" borderId="0" xfId="0" applyFont="1" applyFill="1" applyProtection="1"/>
    <xf numFmtId="0" fontId="7" fillId="0" borderId="0" xfId="0" applyFont="1" applyProtection="1"/>
    <xf numFmtId="0" fontId="0" fillId="3" borderId="0" xfId="0" applyFill="1" applyProtection="1"/>
    <xf numFmtId="0" fontId="0" fillId="3" borderId="0" xfId="0" applyFill="1" applyBorder="1" applyProtection="1"/>
    <xf numFmtId="0" fontId="0" fillId="3" borderId="0" xfId="0" applyFill="1"/>
    <xf numFmtId="0" fontId="35" fillId="3" borderId="0" xfId="0" applyFont="1" applyFill="1" applyProtection="1"/>
    <xf numFmtId="0" fontId="36" fillId="3" borderId="0" xfId="0" applyFont="1" applyFill="1" applyProtection="1"/>
    <xf numFmtId="3" fontId="36" fillId="3" borderId="0" xfId="0" applyNumberFormat="1" applyFont="1" applyFill="1" applyProtection="1"/>
    <xf numFmtId="0" fontId="31" fillId="3" borderId="0" xfId="0" applyFont="1" applyFill="1" applyAlignment="1" applyProtection="1">
      <alignment vertical="center"/>
    </xf>
    <xf numFmtId="0" fontId="39" fillId="3" borderId="0" xfId="0" applyFont="1" applyFill="1" applyBorder="1" applyAlignment="1" applyProtection="1">
      <alignment vertical="center"/>
    </xf>
    <xf numFmtId="0" fontId="39" fillId="4" borderId="0" xfId="0" applyFont="1" applyFill="1" applyBorder="1" applyAlignment="1" applyProtection="1">
      <alignment vertical="center"/>
    </xf>
    <xf numFmtId="0" fontId="31" fillId="4" borderId="0" xfId="0" applyFont="1" applyFill="1" applyProtection="1"/>
    <xf numFmtId="0" fontId="38" fillId="4" borderId="0" xfId="0" applyFont="1" applyFill="1" applyAlignment="1" applyProtection="1">
      <alignment vertical="center"/>
    </xf>
    <xf numFmtId="0" fontId="31" fillId="3" borderId="0" xfId="0" applyFont="1" applyFill="1" applyProtection="1"/>
    <xf numFmtId="0" fontId="40" fillId="3" borderId="0" xfId="0" applyFont="1" applyFill="1" applyAlignment="1" applyProtection="1">
      <alignment vertical="center"/>
    </xf>
    <xf numFmtId="0" fontId="7" fillId="2" borderId="0" xfId="0" applyFont="1" applyFill="1" applyProtection="1"/>
    <xf numFmtId="0" fontId="12" fillId="0" borderId="0" xfId="0" applyFont="1" applyAlignment="1" applyProtection="1">
      <alignment vertical="center"/>
    </xf>
    <xf numFmtId="0" fontId="41" fillId="0" borderId="0" xfId="0" applyFont="1" applyAlignment="1" applyProtection="1">
      <alignment vertical="center"/>
    </xf>
    <xf numFmtId="0" fontId="42" fillId="0" borderId="0" xfId="0" applyFont="1" applyAlignment="1" applyProtection="1">
      <alignment vertical="center"/>
    </xf>
    <xf numFmtId="0" fontId="31" fillId="3" borderId="0" xfId="0" applyFont="1" applyFill="1" applyAlignment="1" applyProtection="1">
      <alignment vertical="center"/>
    </xf>
    <xf numFmtId="0" fontId="31" fillId="3" borderId="0" xfId="0" applyFont="1" applyFill="1" applyAlignment="1" applyProtection="1">
      <alignment vertical="center"/>
    </xf>
    <xf numFmtId="0" fontId="37" fillId="3" borderId="0" xfId="0" applyFont="1" applyFill="1" applyBorder="1" applyProtection="1"/>
    <xf numFmtId="0" fontId="32" fillId="4" borderId="57" xfId="0" applyFont="1" applyFill="1" applyBorder="1" applyAlignment="1" applyProtection="1">
      <alignment horizontal="center" vertical="center" wrapText="1"/>
    </xf>
    <xf numFmtId="3" fontId="43" fillId="3" borderId="60" xfId="0" applyNumberFormat="1" applyFont="1" applyFill="1" applyBorder="1" applyAlignment="1" applyProtection="1">
      <alignment horizontal="center" vertical="center"/>
    </xf>
    <xf numFmtId="3" fontId="43" fillId="3" borderId="61" xfId="0" applyNumberFormat="1" applyFont="1" applyFill="1" applyBorder="1" applyAlignment="1" applyProtection="1">
      <alignment horizontal="center" vertical="center"/>
    </xf>
    <xf numFmtId="3" fontId="43" fillId="3" borderId="63" xfId="0" applyNumberFormat="1" applyFont="1" applyFill="1" applyBorder="1" applyAlignment="1" applyProtection="1">
      <alignment horizontal="center" vertical="center"/>
    </xf>
    <xf numFmtId="3" fontId="43" fillId="3" borderId="64" xfId="0" applyNumberFormat="1" applyFont="1" applyFill="1" applyBorder="1" applyAlignment="1" applyProtection="1">
      <alignment horizontal="center" vertical="center"/>
    </xf>
    <xf numFmtId="3" fontId="43" fillId="3" borderId="51" xfId="0" applyNumberFormat="1" applyFont="1" applyFill="1" applyBorder="1" applyAlignment="1" applyProtection="1">
      <alignment horizontal="center" vertical="center"/>
    </xf>
    <xf numFmtId="3" fontId="43" fillId="3" borderId="52" xfId="0" applyNumberFormat="1" applyFont="1" applyFill="1" applyBorder="1" applyAlignment="1" applyProtection="1">
      <alignment horizontal="center" vertical="center"/>
    </xf>
    <xf numFmtId="3" fontId="43" fillId="3" borderId="53" xfId="0" applyNumberFormat="1" applyFont="1" applyFill="1" applyBorder="1" applyAlignment="1" applyProtection="1">
      <alignment horizontal="center" vertical="center"/>
    </xf>
    <xf numFmtId="3" fontId="43" fillId="3" borderId="74" xfId="0" applyNumberFormat="1" applyFont="1" applyFill="1" applyBorder="1" applyAlignment="1" applyProtection="1">
      <alignment horizontal="center" vertical="center"/>
    </xf>
    <xf numFmtId="3" fontId="43" fillId="3" borderId="59" xfId="0" applyNumberFormat="1" applyFont="1" applyFill="1" applyBorder="1" applyAlignment="1" applyProtection="1">
      <alignment horizontal="center" vertical="center"/>
    </xf>
    <xf numFmtId="0" fontId="45" fillId="3" borderId="0" xfId="0" applyFont="1" applyFill="1" applyBorder="1" applyAlignment="1" applyProtection="1">
      <alignment horizontal="center" vertical="center" wrapText="1"/>
    </xf>
    <xf numFmtId="0" fontId="32" fillId="4" borderId="58" xfId="0" applyFont="1" applyFill="1" applyBorder="1" applyAlignment="1" applyProtection="1">
      <alignment horizontal="center" vertical="center" wrapText="1"/>
    </xf>
    <xf numFmtId="0" fontId="31" fillId="3" borderId="49" xfId="0" applyFont="1" applyFill="1" applyBorder="1" applyAlignment="1" applyProtection="1">
      <alignment vertical="center"/>
    </xf>
    <xf numFmtId="3" fontId="43" fillId="8" borderId="60" xfId="0" applyNumberFormat="1" applyFont="1" applyFill="1" applyBorder="1" applyAlignment="1" applyProtection="1">
      <alignment horizontal="center" vertical="center"/>
    </xf>
    <xf numFmtId="3" fontId="43" fillId="8" borderId="61" xfId="0" applyNumberFormat="1" applyFont="1" applyFill="1" applyBorder="1" applyAlignment="1" applyProtection="1">
      <alignment horizontal="center" vertical="center"/>
    </xf>
    <xf numFmtId="3" fontId="43" fillId="8" borderId="63" xfId="0" applyNumberFormat="1" applyFont="1" applyFill="1" applyBorder="1" applyAlignment="1" applyProtection="1">
      <alignment horizontal="center" vertical="center"/>
    </xf>
    <xf numFmtId="3" fontId="43" fillId="8" borderId="64" xfId="0" applyNumberFormat="1" applyFont="1" applyFill="1" applyBorder="1" applyAlignment="1" applyProtection="1">
      <alignment horizontal="center" vertical="center"/>
    </xf>
    <xf numFmtId="0" fontId="47" fillId="0" borderId="0" xfId="0" applyFont="1"/>
    <xf numFmtId="0" fontId="0" fillId="0" borderId="0" xfId="0" applyFill="1"/>
    <xf numFmtId="0" fontId="32" fillId="8" borderId="57" xfId="0" applyFont="1" applyFill="1" applyBorder="1" applyAlignment="1" applyProtection="1">
      <alignment horizontal="center" vertical="center" wrapText="1"/>
    </xf>
    <xf numFmtId="0" fontId="32" fillId="8" borderId="58" xfId="0" applyFont="1" applyFill="1" applyBorder="1" applyAlignment="1" applyProtection="1">
      <alignment horizontal="center" vertical="center" wrapText="1"/>
    </xf>
    <xf numFmtId="0" fontId="32" fillId="4" borderId="63" xfId="0" applyFont="1" applyFill="1" applyBorder="1" applyAlignment="1" applyProtection="1">
      <alignment horizontal="center" vertical="center" wrapText="1"/>
    </xf>
    <xf numFmtId="0" fontId="32" fillId="4" borderId="64" xfId="0" applyFont="1" applyFill="1" applyBorder="1" applyAlignment="1" applyProtection="1">
      <alignment horizontal="center" vertical="center" wrapText="1"/>
    </xf>
    <xf numFmtId="3" fontId="43" fillId="3" borderId="78" xfId="0" applyNumberFormat="1" applyFont="1" applyFill="1" applyBorder="1" applyAlignment="1" applyProtection="1">
      <alignment horizontal="center" vertical="center"/>
    </xf>
    <xf numFmtId="0" fontId="26" fillId="7" borderId="49" xfId="0" applyFont="1" applyFill="1" applyBorder="1" applyAlignment="1" applyProtection="1">
      <alignment horizontal="center" vertical="center" wrapText="1"/>
    </xf>
    <xf numFmtId="3" fontId="46" fillId="7" borderId="65" xfId="0" applyNumberFormat="1" applyFont="1" applyFill="1" applyBorder="1" applyAlignment="1" applyProtection="1">
      <alignment horizontal="center" vertical="center" wrapText="1"/>
    </xf>
    <xf numFmtId="3" fontId="46" fillId="7" borderId="66" xfId="0" applyNumberFormat="1" applyFont="1" applyFill="1" applyBorder="1" applyAlignment="1" applyProtection="1">
      <alignment horizontal="center" vertical="center" wrapText="1"/>
    </xf>
    <xf numFmtId="3" fontId="46" fillId="7" borderId="67" xfId="0" applyNumberFormat="1" applyFont="1" applyFill="1" applyBorder="1" applyAlignment="1" applyProtection="1">
      <alignment horizontal="center" vertical="center" wrapText="1"/>
    </xf>
    <xf numFmtId="0" fontId="32" fillId="4" borderId="74" xfId="0" applyFont="1" applyFill="1" applyBorder="1" applyAlignment="1" applyProtection="1">
      <alignment horizontal="center" vertical="center" wrapText="1"/>
    </xf>
    <xf numFmtId="0" fontId="32" fillId="4" borderId="56" xfId="0" applyFont="1" applyFill="1" applyBorder="1" applyAlignment="1" applyProtection="1">
      <alignment horizontal="center" vertical="center" wrapText="1"/>
    </xf>
    <xf numFmtId="0" fontId="32" fillId="8" borderId="56" xfId="0" applyFont="1" applyFill="1" applyBorder="1" applyAlignment="1" applyProtection="1">
      <alignment horizontal="center" vertical="center" wrapText="1"/>
    </xf>
    <xf numFmtId="0" fontId="48" fillId="3" borderId="0" xfId="0" applyFont="1" applyFill="1" applyBorder="1" applyAlignment="1" applyProtection="1">
      <alignment horizontal="left" vertical="center" wrapText="1"/>
    </xf>
    <xf numFmtId="0" fontId="2" fillId="0" borderId="0" xfId="5"/>
    <xf numFmtId="0" fontId="10" fillId="0" borderId="0" xfId="0" applyFont="1" applyFill="1" applyBorder="1"/>
    <xf numFmtId="0" fontId="0" fillId="0" borderId="0" xfId="0" applyBorder="1"/>
    <xf numFmtId="0" fontId="11" fillId="0" borderId="0" xfId="0" applyFont="1" applyFill="1"/>
    <xf numFmtId="0" fontId="47" fillId="0" borderId="0" xfId="0" applyFont="1" applyAlignment="1">
      <alignment vertical="center"/>
    </xf>
    <xf numFmtId="0" fontId="33" fillId="3" borderId="72" xfId="0" applyFont="1" applyFill="1" applyBorder="1" applyAlignment="1" applyProtection="1">
      <alignment horizontal="left" vertical="center" wrapText="1"/>
    </xf>
    <xf numFmtId="0" fontId="33" fillId="3" borderId="73" xfId="0" applyFont="1" applyFill="1" applyBorder="1" applyAlignment="1" applyProtection="1">
      <alignment horizontal="left" vertical="center" wrapText="1"/>
    </xf>
    <xf numFmtId="0" fontId="48" fillId="3" borderId="0" xfId="0" applyFont="1" applyFill="1" applyBorder="1" applyAlignment="1" applyProtection="1">
      <alignment horizontal="left" vertical="center" wrapText="1"/>
    </xf>
    <xf numFmtId="0" fontId="45" fillId="3" borderId="0" xfId="0" applyFont="1" applyFill="1" applyBorder="1" applyAlignment="1" applyProtection="1">
      <alignment horizontal="center" vertical="center" wrapText="1"/>
    </xf>
    <xf numFmtId="0" fontId="31" fillId="3" borderId="0" xfId="0" applyFont="1" applyFill="1" applyAlignment="1" applyProtection="1">
      <alignment vertical="center"/>
    </xf>
    <xf numFmtId="0" fontId="48" fillId="3" borderId="0" xfId="0" applyFont="1" applyFill="1" applyBorder="1" applyAlignment="1" applyProtection="1">
      <alignment horizontal="left" vertical="center" wrapText="1"/>
    </xf>
    <xf numFmtId="3" fontId="46" fillId="7" borderId="77" xfId="0" applyNumberFormat="1" applyFont="1" applyFill="1" applyBorder="1" applyAlignment="1" applyProtection="1">
      <alignment horizontal="center" vertical="center" wrapText="1"/>
    </xf>
    <xf numFmtId="0" fontId="31" fillId="3" borderId="0" xfId="0" applyFont="1" applyFill="1" applyBorder="1" applyAlignment="1" applyProtection="1">
      <alignment vertical="center"/>
    </xf>
    <xf numFmtId="0" fontId="15" fillId="2" borderId="0" xfId="5" applyFont="1" applyFill="1" applyBorder="1" applyAlignment="1">
      <alignment horizontal="center" vertical="center"/>
    </xf>
    <xf numFmtId="0" fontId="31" fillId="3" borderId="0" xfId="0" applyFont="1" applyFill="1" applyAlignment="1" applyProtection="1">
      <alignment vertical="center"/>
    </xf>
    <xf numFmtId="0" fontId="31" fillId="3" borderId="0" xfId="0" applyFont="1" applyFill="1" applyAlignment="1" applyProtection="1">
      <alignment vertical="center"/>
    </xf>
    <xf numFmtId="0" fontId="52" fillId="3" borderId="0" xfId="0" applyFont="1" applyFill="1" applyAlignment="1" applyProtection="1">
      <alignment vertical="center"/>
    </xf>
    <xf numFmtId="3" fontId="26" fillId="7" borderId="96" xfId="0" applyNumberFormat="1" applyFont="1" applyFill="1" applyBorder="1" applyAlignment="1" applyProtection="1">
      <alignment horizontal="center" vertical="center" wrapText="1"/>
    </xf>
    <xf numFmtId="3" fontId="26" fillId="7" borderId="97" xfId="0" applyNumberFormat="1" applyFont="1" applyFill="1" applyBorder="1" applyAlignment="1" applyProtection="1">
      <alignment horizontal="center" vertical="center" wrapText="1"/>
    </xf>
    <xf numFmtId="3" fontId="26" fillId="7" borderId="98" xfId="0" applyNumberFormat="1" applyFont="1" applyFill="1" applyBorder="1" applyAlignment="1" applyProtection="1">
      <alignment horizontal="center" vertical="center" wrapText="1"/>
    </xf>
    <xf numFmtId="3" fontId="46" fillId="7" borderId="69" xfId="0" applyNumberFormat="1" applyFont="1" applyFill="1" applyBorder="1" applyAlignment="1" applyProtection="1">
      <alignment horizontal="center" vertical="center" wrapText="1"/>
    </xf>
    <xf numFmtId="3" fontId="43" fillId="8" borderId="51" xfId="0" applyNumberFormat="1" applyFont="1" applyFill="1" applyBorder="1" applyAlignment="1" applyProtection="1">
      <alignment horizontal="center" vertical="center"/>
    </xf>
    <xf numFmtId="3" fontId="43" fillId="8" borderId="52" xfId="0" applyNumberFormat="1" applyFont="1" applyFill="1" applyBorder="1" applyAlignment="1" applyProtection="1">
      <alignment horizontal="center" vertical="center"/>
    </xf>
    <xf numFmtId="3" fontId="43" fillId="8" borderId="53" xfId="0" applyNumberFormat="1" applyFont="1" applyFill="1" applyBorder="1" applyAlignment="1" applyProtection="1">
      <alignment horizontal="center" vertical="center"/>
    </xf>
    <xf numFmtId="3" fontId="43" fillId="8" borderId="74" xfId="0" applyNumberFormat="1" applyFont="1" applyFill="1" applyBorder="1" applyAlignment="1" applyProtection="1">
      <alignment horizontal="center" vertical="center"/>
    </xf>
    <xf numFmtId="3" fontId="43" fillId="8" borderId="59" xfId="0" applyNumberFormat="1" applyFont="1" applyFill="1" applyBorder="1" applyAlignment="1" applyProtection="1">
      <alignment horizontal="center" vertical="center"/>
    </xf>
    <xf numFmtId="3" fontId="46" fillId="7" borderId="92" xfId="0" applyNumberFormat="1" applyFont="1" applyFill="1" applyBorder="1" applyAlignment="1" applyProtection="1">
      <alignment horizontal="center" vertical="center" wrapText="1"/>
    </xf>
    <xf numFmtId="3" fontId="46" fillId="7" borderId="94" xfId="0" applyNumberFormat="1" applyFont="1" applyFill="1" applyBorder="1" applyAlignment="1" applyProtection="1">
      <alignment horizontal="center" vertical="center" wrapText="1"/>
    </xf>
    <xf numFmtId="0" fontId="31" fillId="3" borderId="0" xfId="0" applyFont="1" applyFill="1" applyAlignment="1" applyProtection="1">
      <alignment vertical="center"/>
    </xf>
    <xf numFmtId="0" fontId="32" fillId="2" borderId="0" xfId="0" applyFont="1" applyFill="1" applyBorder="1" applyAlignment="1" applyProtection="1">
      <alignment horizontal="center" vertical="center" wrapText="1"/>
    </xf>
    <xf numFmtId="3" fontId="43" fillId="2" borderId="0" xfId="0" applyNumberFormat="1" applyFont="1" applyFill="1" applyBorder="1" applyAlignment="1" applyProtection="1">
      <alignment horizontal="center" vertical="center"/>
    </xf>
    <xf numFmtId="3" fontId="46" fillId="2" borderId="0" xfId="0" applyNumberFormat="1" applyFont="1" applyFill="1" applyBorder="1" applyAlignment="1" applyProtection="1">
      <alignment horizontal="center" vertical="center" wrapText="1"/>
    </xf>
    <xf numFmtId="3" fontId="26" fillId="2" borderId="0" xfId="0" applyNumberFormat="1" applyFont="1" applyFill="1" applyBorder="1" applyAlignment="1" applyProtection="1">
      <alignment horizontal="center" vertical="center" wrapText="1"/>
    </xf>
    <xf numFmtId="3" fontId="34" fillId="2" borderId="0" xfId="0" applyNumberFormat="1" applyFont="1" applyFill="1" applyBorder="1" applyAlignment="1" applyProtection="1">
      <alignment horizontal="center" vertical="center"/>
    </xf>
    <xf numFmtId="0" fontId="26" fillId="7" borderId="92" xfId="0" applyFont="1" applyFill="1" applyBorder="1" applyAlignment="1" applyProtection="1">
      <alignment horizontal="center" vertical="center" wrapText="1"/>
    </xf>
    <xf numFmtId="0" fontId="29" fillId="2" borderId="0" xfId="0" applyFont="1" applyFill="1" applyBorder="1" applyAlignment="1" applyProtection="1">
      <alignment horizontal="center" vertical="center" wrapText="1"/>
    </xf>
    <xf numFmtId="0" fontId="45" fillId="3" borderId="0" xfId="0" applyFont="1" applyFill="1" applyBorder="1" applyAlignment="1" applyProtection="1">
      <alignment horizontal="center" vertical="center" wrapText="1"/>
    </xf>
    <xf numFmtId="0" fontId="31" fillId="3" borderId="0" xfId="0" applyFont="1" applyFill="1" applyAlignment="1" applyProtection="1">
      <alignment vertical="center"/>
    </xf>
    <xf numFmtId="0" fontId="29" fillId="2" borderId="0" xfId="0" applyFont="1" applyFill="1" applyBorder="1" applyAlignment="1" applyProtection="1">
      <alignment horizontal="left" vertical="center" wrapText="1"/>
    </xf>
    <xf numFmtId="3" fontId="43" fillId="3" borderId="105" xfId="0" applyNumberFormat="1" applyFont="1" applyFill="1" applyBorder="1" applyAlignment="1" applyProtection="1">
      <alignment horizontal="center" vertical="center"/>
    </xf>
    <xf numFmtId="0" fontId="31" fillId="3" borderId="0" xfId="0" applyFont="1" applyFill="1" applyAlignment="1" applyProtection="1">
      <alignment vertical="center"/>
    </xf>
    <xf numFmtId="3" fontId="46" fillId="7" borderId="97" xfId="0" applyNumberFormat="1" applyFont="1" applyFill="1" applyBorder="1" applyAlignment="1" applyProtection="1">
      <alignment horizontal="center" vertical="center" wrapText="1"/>
    </xf>
    <xf numFmtId="3" fontId="46" fillId="7" borderId="109" xfId="0" applyNumberFormat="1" applyFont="1" applyFill="1" applyBorder="1" applyAlignment="1" applyProtection="1">
      <alignment horizontal="center" vertical="center" wrapText="1"/>
    </xf>
    <xf numFmtId="0" fontId="31" fillId="3" borderId="0" xfId="0" applyFont="1" applyFill="1" applyAlignment="1" applyProtection="1">
      <alignment vertical="center"/>
    </xf>
    <xf numFmtId="0" fontId="48" fillId="3" borderId="0" xfId="0" applyFont="1" applyFill="1" applyBorder="1" applyAlignment="1" applyProtection="1">
      <alignment horizontal="left" vertical="center" wrapText="1"/>
    </xf>
    <xf numFmtId="3" fontId="46" fillId="7" borderId="110" xfId="0" applyNumberFormat="1" applyFont="1" applyFill="1" applyBorder="1" applyAlignment="1" applyProtection="1">
      <alignment horizontal="center" vertical="center" wrapText="1"/>
    </xf>
    <xf numFmtId="0" fontId="26" fillId="7" borderId="113" xfId="0" applyFont="1" applyFill="1" applyBorder="1" applyAlignment="1" applyProtection="1">
      <alignment horizontal="center" vertical="center" wrapText="1"/>
    </xf>
    <xf numFmtId="3" fontId="46" fillId="7" borderId="99" xfId="0" applyNumberFormat="1" applyFont="1" applyFill="1" applyBorder="1" applyAlignment="1" applyProtection="1">
      <alignment horizontal="center" vertical="center" wrapText="1"/>
    </xf>
    <xf numFmtId="3" fontId="46" fillId="7" borderId="98" xfId="0" applyNumberFormat="1" applyFont="1" applyFill="1" applyBorder="1" applyAlignment="1" applyProtection="1">
      <alignment horizontal="center" vertical="center" wrapText="1"/>
    </xf>
    <xf numFmtId="3" fontId="43" fillId="3" borderId="101" xfId="0" applyNumberFormat="1" applyFont="1" applyFill="1" applyBorder="1" applyAlignment="1" applyProtection="1">
      <alignment horizontal="center" vertical="center"/>
    </xf>
    <xf numFmtId="0" fontId="33" fillId="3" borderId="115" xfId="0" applyFont="1" applyFill="1" applyBorder="1" applyAlignment="1" applyProtection="1">
      <alignment horizontal="left" vertical="center" wrapText="1"/>
    </xf>
    <xf numFmtId="0" fontId="33" fillId="3" borderId="116" xfId="0" applyFont="1" applyFill="1" applyBorder="1" applyAlignment="1" applyProtection="1">
      <alignment horizontal="left" vertical="center" wrapText="1"/>
    </xf>
    <xf numFmtId="3" fontId="43" fillId="3" borderId="118" xfId="0" applyNumberFormat="1" applyFont="1" applyFill="1" applyBorder="1" applyAlignment="1" applyProtection="1">
      <alignment horizontal="center" vertical="center"/>
    </xf>
    <xf numFmtId="3" fontId="43" fillId="3" borderId="114" xfId="0" applyNumberFormat="1" applyFont="1" applyFill="1" applyBorder="1" applyAlignment="1" applyProtection="1">
      <alignment horizontal="center" vertical="center"/>
    </xf>
    <xf numFmtId="0" fontId="45" fillId="3" borderId="0" xfId="0" applyFont="1" applyFill="1" applyBorder="1" applyAlignment="1" applyProtection="1">
      <alignment horizontal="center" vertical="center" wrapText="1"/>
    </xf>
    <xf numFmtId="0" fontId="31" fillId="3" borderId="0" xfId="0" applyFont="1" applyFill="1" applyAlignment="1" applyProtection="1">
      <alignment vertical="center"/>
    </xf>
    <xf numFmtId="0" fontId="48" fillId="3" borderId="0" xfId="0" applyFont="1" applyFill="1" applyBorder="1" applyAlignment="1" applyProtection="1">
      <alignment horizontal="left" vertical="center" wrapText="1"/>
    </xf>
    <xf numFmtId="0" fontId="48" fillId="3" borderId="0" xfId="0" applyFont="1" applyFill="1" applyBorder="1" applyAlignment="1" applyProtection="1">
      <alignment horizontal="left" vertical="center" wrapText="1"/>
    </xf>
    <xf numFmtId="0" fontId="31" fillId="3" borderId="0" xfId="0" applyFont="1" applyFill="1" applyAlignment="1" applyProtection="1">
      <alignment vertical="center"/>
    </xf>
    <xf numFmtId="3" fontId="44" fillId="2" borderId="0" xfId="0" applyNumberFormat="1" applyFont="1" applyFill="1" applyBorder="1" applyAlignment="1" applyProtection="1">
      <alignment horizontal="center" vertical="center"/>
    </xf>
    <xf numFmtId="3" fontId="43" fillId="2" borderId="127" xfId="0" applyNumberFormat="1" applyFont="1" applyFill="1" applyBorder="1" applyAlignment="1" applyProtection="1">
      <alignment horizontal="center" vertical="center"/>
    </xf>
    <xf numFmtId="3" fontId="43" fillId="3" borderId="58" xfId="0" applyNumberFormat="1" applyFont="1" applyFill="1" applyBorder="1" applyAlignment="1" applyProtection="1">
      <alignment horizontal="center" vertical="center"/>
    </xf>
    <xf numFmtId="3" fontId="46" fillId="7" borderId="93" xfId="0" applyNumberFormat="1" applyFont="1" applyFill="1" applyBorder="1" applyAlignment="1" applyProtection="1">
      <alignment horizontal="center" vertical="center" wrapText="1"/>
    </xf>
    <xf numFmtId="3" fontId="43" fillId="7" borderId="131" xfId="0" applyNumberFormat="1" applyFont="1" applyFill="1" applyBorder="1" applyAlignment="1" applyProtection="1">
      <alignment horizontal="center" vertical="center"/>
    </xf>
    <xf numFmtId="3" fontId="43" fillId="8" borderId="56" xfId="0" applyNumberFormat="1" applyFont="1" applyFill="1" applyBorder="1" applyAlignment="1" applyProtection="1">
      <alignment horizontal="center" vertical="center"/>
    </xf>
    <xf numFmtId="3" fontId="26" fillId="7" borderId="67" xfId="0" applyNumberFormat="1" applyFont="1" applyFill="1" applyBorder="1" applyAlignment="1" applyProtection="1">
      <alignment horizontal="center" vertical="center" wrapText="1"/>
    </xf>
    <xf numFmtId="3" fontId="26" fillId="7" borderId="93" xfId="0" applyNumberFormat="1" applyFont="1" applyFill="1" applyBorder="1" applyAlignment="1" applyProtection="1">
      <alignment horizontal="center" vertical="center" wrapText="1"/>
    </xf>
    <xf numFmtId="3" fontId="26" fillId="7" borderId="66" xfId="0" applyNumberFormat="1" applyFont="1" applyFill="1" applyBorder="1" applyAlignment="1" applyProtection="1">
      <alignment horizontal="center" vertical="center" wrapText="1"/>
    </xf>
    <xf numFmtId="3" fontId="26" fillId="7" borderId="65" xfId="0" applyNumberFormat="1" applyFont="1" applyFill="1" applyBorder="1" applyAlignment="1" applyProtection="1">
      <alignment horizontal="center" vertical="center" wrapText="1"/>
    </xf>
    <xf numFmtId="3" fontId="43" fillId="8" borderId="76" xfId="0" applyNumberFormat="1" applyFont="1" applyFill="1" applyBorder="1" applyAlignment="1" applyProtection="1">
      <alignment horizontal="center" vertical="center"/>
    </xf>
    <xf numFmtId="3" fontId="34" fillId="7" borderId="67" xfId="0" applyNumberFormat="1" applyFont="1" applyFill="1" applyBorder="1" applyAlignment="1" applyProtection="1">
      <alignment horizontal="center" vertical="center"/>
    </xf>
    <xf numFmtId="3" fontId="34" fillId="7" borderId="66" xfId="0" applyNumberFormat="1" applyFont="1" applyFill="1" applyBorder="1" applyAlignment="1" applyProtection="1">
      <alignment horizontal="center" vertical="center"/>
    </xf>
    <xf numFmtId="3" fontId="34" fillId="7" borderId="65" xfId="0" applyNumberFormat="1" applyFont="1" applyFill="1" applyBorder="1" applyAlignment="1" applyProtection="1">
      <alignment horizontal="center" vertical="center"/>
    </xf>
    <xf numFmtId="3" fontId="46" fillId="2" borderId="75" xfId="0" applyNumberFormat="1" applyFont="1" applyFill="1" applyBorder="1" applyAlignment="1" applyProtection="1">
      <alignment horizontal="center" vertical="center" wrapText="1"/>
    </xf>
    <xf numFmtId="3" fontId="46" fillId="2" borderId="52" xfId="0" applyNumberFormat="1" applyFont="1" applyFill="1" applyBorder="1" applyAlignment="1" applyProtection="1">
      <alignment horizontal="center" vertical="center" wrapText="1"/>
    </xf>
    <xf numFmtId="3" fontId="46" fillId="2" borderId="110" xfId="0" applyNumberFormat="1" applyFont="1" applyFill="1" applyBorder="1" applyAlignment="1" applyProtection="1">
      <alignment horizontal="center" vertical="center" wrapText="1"/>
    </xf>
    <xf numFmtId="3" fontId="46" fillId="2" borderId="70" xfId="0" applyNumberFormat="1" applyFont="1" applyFill="1" applyBorder="1" applyAlignment="1" applyProtection="1">
      <alignment horizontal="center" vertical="center" wrapText="1"/>
    </xf>
    <xf numFmtId="3" fontId="46" fillId="2" borderId="53" xfId="0" applyNumberFormat="1" applyFont="1" applyFill="1" applyBorder="1" applyAlignment="1" applyProtection="1">
      <alignment horizontal="center" vertical="center" wrapText="1"/>
    </xf>
    <xf numFmtId="3" fontId="46" fillId="2" borderId="51" xfId="0" applyNumberFormat="1" applyFont="1" applyFill="1" applyBorder="1" applyAlignment="1" applyProtection="1">
      <alignment horizontal="center" vertical="center" wrapText="1"/>
    </xf>
    <xf numFmtId="3" fontId="46" fillId="2" borderId="109" xfId="0" applyNumberFormat="1" applyFont="1" applyFill="1" applyBorder="1" applyAlignment="1" applyProtection="1">
      <alignment horizontal="center" vertical="center" wrapText="1"/>
    </xf>
    <xf numFmtId="3" fontId="46" fillId="2" borderId="99" xfId="0" applyNumberFormat="1" applyFont="1" applyFill="1" applyBorder="1" applyAlignment="1" applyProtection="1">
      <alignment horizontal="center" vertical="center" wrapText="1"/>
    </xf>
    <xf numFmtId="3" fontId="46" fillId="2" borderId="98" xfId="0" applyNumberFormat="1" applyFont="1" applyFill="1" applyBorder="1" applyAlignment="1" applyProtection="1">
      <alignment horizontal="center" vertical="center" wrapText="1"/>
    </xf>
    <xf numFmtId="0" fontId="25" fillId="0" borderId="137" xfId="0" applyFont="1" applyBorder="1"/>
    <xf numFmtId="0" fontId="25" fillId="0" borderId="136" xfId="0" applyFont="1" applyBorder="1"/>
    <xf numFmtId="3" fontId="43" fillId="3" borderId="0" xfId="0" applyNumberFormat="1" applyFont="1" applyFill="1" applyBorder="1" applyAlignment="1" applyProtection="1">
      <alignment horizontal="center" vertical="center"/>
    </xf>
    <xf numFmtId="3" fontId="43" fillId="3" borderId="68" xfId="0" applyNumberFormat="1" applyFont="1" applyFill="1" applyBorder="1" applyAlignment="1" applyProtection="1">
      <alignment horizontal="center" vertical="center"/>
    </xf>
    <xf numFmtId="3" fontId="43" fillId="3" borderId="56" xfId="0" applyNumberFormat="1" applyFont="1" applyFill="1" applyBorder="1" applyAlignment="1" applyProtection="1">
      <alignment horizontal="center" vertical="center"/>
    </xf>
    <xf numFmtId="3" fontId="43" fillId="3" borderId="135" xfId="0" applyNumberFormat="1" applyFont="1" applyFill="1" applyBorder="1" applyAlignment="1" applyProtection="1">
      <alignment horizontal="center" vertical="center"/>
    </xf>
    <xf numFmtId="0" fontId="55" fillId="3" borderId="72" xfId="0" applyFont="1" applyFill="1" applyBorder="1" applyAlignment="1" applyProtection="1">
      <alignment horizontal="left" vertical="center" wrapText="1"/>
    </xf>
    <xf numFmtId="0" fontId="55" fillId="3" borderId="130" xfId="0" applyFont="1" applyFill="1" applyBorder="1" applyAlignment="1" applyProtection="1">
      <alignment horizontal="left" vertical="center" wrapText="1"/>
    </xf>
    <xf numFmtId="0" fontId="0" fillId="0" borderId="56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3" fontId="46" fillId="8" borderId="51" xfId="0" applyNumberFormat="1" applyFont="1" applyFill="1" applyBorder="1" applyAlignment="1" applyProtection="1">
      <alignment horizontal="center" vertical="center" wrapText="1"/>
    </xf>
    <xf numFmtId="3" fontId="46" fillId="8" borderId="70" xfId="0" applyNumberFormat="1" applyFont="1" applyFill="1" applyBorder="1" applyAlignment="1" applyProtection="1">
      <alignment horizontal="center" vertical="center" wrapText="1"/>
    </xf>
    <xf numFmtId="3" fontId="46" fillId="8" borderId="52" xfId="0" applyNumberFormat="1" applyFont="1" applyFill="1" applyBorder="1" applyAlignment="1" applyProtection="1">
      <alignment horizontal="center" vertical="center" wrapText="1"/>
    </xf>
    <xf numFmtId="3" fontId="46" fillId="8" borderId="134" xfId="0" applyNumberFormat="1" applyFont="1" applyFill="1" applyBorder="1" applyAlignment="1" applyProtection="1">
      <alignment horizontal="center" vertical="center" wrapText="1"/>
    </xf>
    <xf numFmtId="0" fontId="57" fillId="0" borderId="0" xfId="0" applyFont="1" applyAlignment="1">
      <alignment horizontal="center"/>
    </xf>
    <xf numFmtId="0" fontId="31" fillId="3" borderId="0" xfId="0" applyFont="1" applyFill="1" applyAlignment="1" applyProtection="1">
      <alignment horizontal="center" vertical="center"/>
    </xf>
    <xf numFmtId="0" fontId="32" fillId="6" borderId="57" xfId="0" applyFont="1" applyFill="1" applyBorder="1" applyAlignment="1" applyProtection="1">
      <alignment horizontal="center" vertical="center" wrapText="1"/>
    </xf>
    <xf numFmtId="3" fontId="43" fillId="6" borderId="60" xfId="0" applyNumberFormat="1" applyFont="1" applyFill="1" applyBorder="1" applyAlignment="1" applyProtection="1">
      <alignment horizontal="center" vertical="center"/>
    </xf>
    <xf numFmtId="3" fontId="43" fillId="6" borderId="63" xfId="0" applyNumberFormat="1" applyFont="1" applyFill="1" applyBorder="1" applyAlignment="1" applyProtection="1">
      <alignment horizontal="center" vertical="center"/>
    </xf>
    <xf numFmtId="3" fontId="43" fillId="6" borderId="52" xfId="0" applyNumberFormat="1" applyFont="1" applyFill="1" applyBorder="1" applyAlignment="1" applyProtection="1">
      <alignment horizontal="center" vertical="center"/>
    </xf>
    <xf numFmtId="3" fontId="46" fillId="6" borderId="99" xfId="0" applyNumberFormat="1" applyFont="1" applyFill="1" applyBorder="1" applyAlignment="1" applyProtection="1">
      <alignment horizontal="center" vertical="center" wrapText="1"/>
    </xf>
    <xf numFmtId="3" fontId="43" fillId="6" borderId="133" xfId="0" applyNumberFormat="1" applyFont="1" applyFill="1" applyBorder="1" applyAlignment="1" applyProtection="1">
      <alignment horizontal="center" vertical="center"/>
    </xf>
    <xf numFmtId="0" fontId="58" fillId="3" borderId="0" xfId="0" applyFont="1" applyFill="1" applyAlignment="1" applyProtection="1">
      <alignment horizontal="center" vertical="center"/>
    </xf>
    <xf numFmtId="0" fontId="59" fillId="3" borderId="0" xfId="0" applyFont="1" applyFill="1" applyBorder="1" applyAlignment="1" applyProtection="1">
      <alignment horizontal="center" vertical="center" wrapText="1"/>
    </xf>
    <xf numFmtId="0" fontId="48" fillId="3" borderId="0" xfId="0" applyFont="1" applyFill="1" applyBorder="1" applyAlignment="1" applyProtection="1">
      <alignment horizontal="center" vertical="center" wrapText="1"/>
    </xf>
    <xf numFmtId="0" fontId="14" fillId="2" borderId="0" xfId="0" applyFont="1" applyFill="1"/>
    <xf numFmtId="0" fontId="8" fillId="2" borderId="50" xfId="0" applyFont="1" applyFill="1" applyBorder="1"/>
    <xf numFmtId="0" fontId="8" fillId="2" borderId="50" xfId="0" applyFont="1" applyFill="1" applyBorder="1" applyAlignment="1">
      <alignment wrapText="1"/>
    </xf>
    <xf numFmtId="0" fontId="8" fillId="2" borderId="50" xfId="0" applyFont="1" applyFill="1" applyBorder="1" applyAlignment="1">
      <alignment horizontal="center" vertical="center"/>
    </xf>
    <xf numFmtId="0" fontId="13" fillId="0" borderId="50" xfId="0" applyFont="1" applyBorder="1"/>
    <xf numFmtId="0" fontId="13" fillId="0" borderId="54" xfId="0" applyFont="1" applyBorder="1" applyAlignment="1"/>
    <xf numFmtId="0" fontId="13" fillId="0" borderId="56" xfId="0" applyFont="1" applyBorder="1" applyAlignment="1"/>
    <xf numFmtId="0" fontId="13" fillId="0" borderId="57" xfId="0" applyFont="1" applyBorder="1"/>
    <xf numFmtId="0" fontId="13" fillId="0" borderId="58" xfId="0" applyFont="1" applyBorder="1"/>
    <xf numFmtId="0" fontId="8" fillId="2" borderId="59" xfId="0" applyFont="1" applyFill="1" applyBorder="1" applyAlignment="1"/>
    <xf numFmtId="0" fontId="8" fillId="2" borderId="60" xfId="0" applyFont="1" applyFill="1" applyBorder="1"/>
    <xf numFmtId="0" fontId="8" fillId="2" borderId="60" xfId="0" applyFont="1" applyFill="1" applyBorder="1" applyAlignment="1">
      <alignment wrapText="1"/>
    </xf>
    <xf numFmtId="0" fontId="8" fillId="2" borderId="60" xfId="0" applyFont="1" applyFill="1" applyBorder="1" applyAlignment="1">
      <alignment horizontal="center" vertical="center"/>
    </xf>
    <xf numFmtId="0" fontId="8" fillId="2" borderId="78" xfId="0" applyFont="1" applyFill="1" applyBorder="1"/>
    <xf numFmtId="0" fontId="8" fillId="2" borderId="71" xfId="0" applyFont="1" applyFill="1" applyBorder="1"/>
    <xf numFmtId="0" fontId="13" fillId="0" borderId="68" xfId="0" applyFont="1" applyBorder="1"/>
    <xf numFmtId="0" fontId="8" fillId="2" borderId="111" xfId="0" applyFont="1" applyFill="1" applyBorder="1" applyAlignment="1">
      <alignment horizontal="center" vertical="center" wrapText="1"/>
    </xf>
    <xf numFmtId="0" fontId="8" fillId="2" borderId="95" xfId="0" applyFont="1" applyFill="1" applyBorder="1" applyAlignment="1">
      <alignment horizontal="center" vertical="center" wrapText="1"/>
    </xf>
    <xf numFmtId="0" fontId="13" fillId="0" borderId="140" xfId="0" applyFont="1" applyBorder="1"/>
    <xf numFmtId="0" fontId="8" fillId="2" borderId="59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13" fillId="0" borderId="56" xfId="0" applyFont="1" applyBorder="1"/>
    <xf numFmtId="0" fontId="60" fillId="7" borderId="56" xfId="0" applyFont="1" applyFill="1" applyBorder="1" applyAlignment="1">
      <alignment horizontal="center" vertical="center" wrapText="1"/>
    </xf>
    <xf numFmtId="0" fontId="60" fillId="7" borderId="57" xfId="0" applyFont="1" applyFill="1" applyBorder="1" applyAlignment="1">
      <alignment horizontal="center" vertical="center" wrapText="1"/>
    </xf>
    <xf numFmtId="0" fontId="62" fillId="0" borderId="50" xfId="0" applyFont="1" applyBorder="1" applyAlignment="1">
      <alignment horizontal="center"/>
    </xf>
    <xf numFmtId="0" fontId="60" fillId="7" borderId="51" xfId="0" applyFont="1" applyFill="1" applyBorder="1" applyAlignment="1">
      <alignment horizontal="center" vertical="center" wrapText="1"/>
    </xf>
    <xf numFmtId="0" fontId="60" fillId="7" borderId="52" xfId="0" applyFont="1" applyFill="1" applyBorder="1" applyAlignment="1">
      <alignment horizontal="center" vertical="center" wrapText="1"/>
    </xf>
    <xf numFmtId="0" fontId="60" fillId="7" borderId="52" xfId="0" applyFont="1" applyFill="1" applyBorder="1" applyAlignment="1">
      <alignment horizontal="center" vertical="center"/>
    </xf>
    <xf numFmtId="0" fontId="60" fillId="7" borderId="53" xfId="0" applyFont="1" applyFill="1" applyBorder="1" applyAlignment="1">
      <alignment horizontal="center" vertical="center" wrapText="1"/>
    </xf>
    <xf numFmtId="0" fontId="60" fillId="0" borderId="54" xfId="0" applyFont="1" applyBorder="1" applyAlignment="1">
      <alignment horizontal="center"/>
    </xf>
    <xf numFmtId="0" fontId="62" fillId="0" borderId="55" xfId="0" applyFont="1" applyBorder="1" applyAlignment="1">
      <alignment horizontal="center"/>
    </xf>
    <xf numFmtId="0" fontId="13" fillId="0" borderId="55" xfId="0" applyFont="1" applyBorder="1"/>
    <xf numFmtId="0" fontId="60" fillId="0" borderId="56" xfId="0" applyFont="1" applyBorder="1" applyAlignment="1">
      <alignment horizontal="center"/>
    </xf>
    <xf numFmtId="0" fontId="8" fillId="2" borderId="104" xfId="0" applyFont="1" applyFill="1" applyBorder="1"/>
    <xf numFmtId="3" fontId="43" fillId="3" borderId="147" xfId="0" applyNumberFormat="1" applyFont="1" applyFill="1" applyBorder="1" applyAlignment="1" applyProtection="1">
      <alignment horizontal="center" vertical="center"/>
    </xf>
    <xf numFmtId="3" fontId="43" fillId="3" borderId="148" xfId="0" applyNumberFormat="1" applyFont="1" applyFill="1" applyBorder="1" applyAlignment="1" applyProtection="1">
      <alignment horizontal="center" vertical="center"/>
    </xf>
    <xf numFmtId="0" fontId="33" fillId="3" borderId="139" xfId="0" applyFont="1" applyFill="1" applyBorder="1" applyAlignment="1" applyProtection="1">
      <alignment horizontal="left" vertical="center" wrapText="1"/>
    </xf>
    <xf numFmtId="3" fontId="46" fillId="2" borderId="59" xfId="0" applyNumberFormat="1" applyFont="1" applyFill="1" applyBorder="1" applyAlignment="1" applyProtection="1">
      <alignment horizontal="center" vertical="center" wrapText="1"/>
    </xf>
    <xf numFmtId="3" fontId="46" fillId="2" borderId="60" xfId="0" applyNumberFormat="1" applyFont="1" applyFill="1" applyBorder="1" applyAlignment="1" applyProtection="1">
      <alignment horizontal="center" vertical="center" wrapText="1"/>
    </xf>
    <xf numFmtId="3" fontId="46" fillId="2" borderId="61" xfId="0" applyNumberFormat="1" applyFont="1" applyFill="1" applyBorder="1" applyAlignment="1" applyProtection="1">
      <alignment horizontal="center" vertical="center" wrapText="1"/>
    </xf>
    <xf numFmtId="3" fontId="46" fillId="10" borderId="65" xfId="0" applyNumberFormat="1" applyFont="1" applyFill="1" applyBorder="1" applyAlignment="1" applyProtection="1">
      <alignment horizontal="center" vertical="center" wrapText="1"/>
    </xf>
    <xf numFmtId="3" fontId="46" fillId="10" borderId="66" xfId="0" applyNumberFormat="1" applyFont="1" applyFill="1" applyBorder="1" applyAlignment="1" applyProtection="1">
      <alignment horizontal="center" vertical="center" wrapText="1"/>
    </xf>
    <xf numFmtId="3" fontId="46" fillId="10" borderId="67" xfId="0" applyNumberFormat="1" applyFont="1" applyFill="1" applyBorder="1" applyAlignment="1" applyProtection="1">
      <alignment horizontal="center" vertical="center" wrapText="1"/>
    </xf>
    <xf numFmtId="0" fontId="33" fillId="3" borderId="81" xfId="0" applyFont="1" applyFill="1" applyBorder="1" applyAlignment="1" applyProtection="1">
      <alignment horizontal="left" vertical="center" wrapText="1"/>
    </xf>
    <xf numFmtId="3" fontId="43" fillId="3" borderId="151" xfId="0" applyNumberFormat="1" applyFont="1" applyFill="1" applyBorder="1" applyAlignment="1" applyProtection="1">
      <alignment horizontal="center" vertical="center"/>
    </xf>
    <xf numFmtId="3" fontId="43" fillId="3" borderId="152" xfId="0" applyNumberFormat="1" applyFont="1" applyFill="1" applyBorder="1" applyAlignment="1" applyProtection="1">
      <alignment horizontal="center" vertical="center"/>
    </xf>
    <xf numFmtId="3" fontId="43" fillId="3" borderId="153" xfId="0" applyNumberFormat="1" applyFont="1" applyFill="1" applyBorder="1" applyAlignment="1" applyProtection="1">
      <alignment horizontal="center" vertical="center"/>
    </xf>
    <xf numFmtId="0" fontId="33" fillId="3" borderId="111" xfId="0" applyFont="1" applyFill="1" applyBorder="1" applyAlignment="1" applyProtection="1">
      <alignment horizontal="left" vertical="center" wrapText="1"/>
    </xf>
    <xf numFmtId="3" fontId="43" fillId="7" borderId="132" xfId="0" applyNumberFormat="1" applyFont="1" applyFill="1" applyBorder="1" applyAlignment="1" applyProtection="1">
      <alignment horizontal="center" vertical="center"/>
    </xf>
    <xf numFmtId="3" fontId="43" fillId="7" borderId="150" xfId="0" applyNumberFormat="1" applyFont="1" applyFill="1" applyBorder="1" applyAlignment="1" applyProtection="1">
      <alignment horizontal="center" vertical="center"/>
    </xf>
    <xf numFmtId="3" fontId="43" fillId="2" borderId="59" xfId="0" applyNumberFormat="1" applyFont="1" applyFill="1" applyBorder="1" applyAlignment="1" applyProtection="1">
      <alignment horizontal="center" vertical="center"/>
    </xf>
    <xf numFmtId="3" fontId="43" fillId="2" borderId="60" xfId="0" applyNumberFormat="1" applyFont="1" applyFill="1" applyBorder="1" applyAlignment="1" applyProtection="1">
      <alignment horizontal="center" vertical="center"/>
    </xf>
    <xf numFmtId="3" fontId="43" fillId="2" borderId="61" xfId="0" applyNumberFormat="1" applyFont="1" applyFill="1" applyBorder="1" applyAlignment="1" applyProtection="1">
      <alignment horizontal="center" vertical="center"/>
    </xf>
    <xf numFmtId="3" fontId="46" fillId="8" borderId="59" xfId="0" applyNumberFormat="1" applyFont="1" applyFill="1" applyBorder="1" applyAlignment="1" applyProtection="1">
      <alignment horizontal="center" vertical="center" wrapText="1"/>
    </xf>
    <xf numFmtId="3" fontId="46" fillId="8" borderId="60" xfId="0" applyNumberFormat="1" applyFont="1" applyFill="1" applyBorder="1" applyAlignment="1" applyProtection="1">
      <alignment horizontal="center" vertical="center" wrapText="1"/>
    </xf>
    <xf numFmtId="3" fontId="46" fillId="8" borderId="61" xfId="0" applyNumberFormat="1" applyFont="1" applyFill="1" applyBorder="1" applyAlignment="1" applyProtection="1">
      <alignment horizontal="center" vertical="center" wrapText="1"/>
    </xf>
    <xf numFmtId="3" fontId="26" fillId="0" borderId="74" xfId="0" applyNumberFormat="1" applyFont="1" applyFill="1" applyBorder="1" applyAlignment="1" applyProtection="1">
      <alignment horizontal="center" vertical="center" wrapText="1"/>
    </xf>
    <xf numFmtId="3" fontId="26" fillId="0" borderId="63" xfId="0" applyNumberFormat="1" applyFont="1" applyFill="1" applyBorder="1" applyAlignment="1" applyProtection="1">
      <alignment horizontal="center" vertical="center" wrapText="1"/>
    </xf>
    <xf numFmtId="3" fontId="26" fillId="0" borderId="64" xfId="0" applyNumberFormat="1" applyFont="1" applyFill="1" applyBorder="1" applyAlignment="1" applyProtection="1">
      <alignment horizontal="center" vertical="center" wrapText="1"/>
    </xf>
    <xf numFmtId="3" fontId="26" fillId="8" borderId="74" xfId="0" applyNumberFormat="1" applyFont="1" applyFill="1" applyBorder="1" applyAlignment="1" applyProtection="1">
      <alignment horizontal="center" vertical="center" wrapText="1"/>
    </xf>
    <xf numFmtId="3" fontId="26" fillId="8" borderId="63" xfId="0" applyNumberFormat="1" applyFont="1" applyFill="1" applyBorder="1" applyAlignment="1" applyProtection="1">
      <alignment horizontal="center" vertical="center" wrapText="1"/>
    </xf>
    <xf numFmtId="3" fontId="26" fillId="8" borderId="64" xfId="0" applyNumberFormat="1" applyFont="1" applyFill="1" applyBorder="1" applyAlignment="1" applyProtection="1">
      <alignment horizontal="center" vertical="center" wrapText="1"/>
    </xf>
    <xf numFmtId="3" fontId="43" fillId="8" borderId="62" xfId="0" applyNumberFormat="1" applyFont="1" applyFill="1" applyBorder="1" applyAlignment="1" applyProtection="1">
      <alignment horizontal="center" vertical="center"/>
    </xf>
    <xf numFmtId="3" fontId="43" fillId="8" borderId="117" xfId="0" applyNumberFormat="1" applyFont="1" applyFill="1" applyBorder="1" applyAlignment="1" applyProtection="1">
      <alignment horizontal="center" vertical="center"/>
    </xf>
    <xf numFmtId="3" fontId="43" fillId="8" borderId="118" xfId="0" applyNumberFormat="1" applyFont="1" applyFill="1" applyBorder="1" applyAlignment="1" applyProtection="1">
      <alignment horizontal="center" vertical="center"/>
    </xf>
    <xf numFmtId="3" fontId="46" fillId="6" borderId="60" xfId="0" applyNumberFormat="1" applyFont="1" applyFill="1" applyBorder="1" applyAlignment="1" applyProtection="1">
      <alignment horizontal="center" vertical="center" wrapText="1"/>
    </xf>
    <xf numFmtId="3" fontId="26" fillId="6" borderId="63" xfId="0" applyNumberFormat="1" applyFont="1" applyFill="1" applyBorder="1" applyAlignment="1" applyProtection="1">
      <alignment horizontal="center" vertical="center" wrapText="1"/>
    </xf>
    <xf numFmtId="3" fontId="43" fillId="6" borderId="117" xfId="0" applyNumberFormat="1" applyFont="1" applyFill="1" applyBorder="1" applyAlignment="1" applyProtection="1">
      <alignment horizontal="center" vertical="center"/>
    </xf>
    <xf numFmtId="0" fontId="55" fillId="3" borderId="81" xfId="0" applyFont="1" applyFill="1" applyBorder="1" applyAlignment="1" applyProtection="1">
      <alignment horizontal="left" vertical="center" wrapText="1"/>
    </xf>
    <xf numFmtId="0" fontId="65" fillId="3" borderId="111" xfId="0" applyFont="1" applyFill="1" applyBorder="1" applyAlignment="1" applyProtection="1">
      <alignment horizontal="left" vertical="center" wrapText="1"/>
    </xf>
    <xf numFmtId="0" fontId="65" fillId="3" borderId="81" xfId="0" applyFont="1" applyFill="1" applyBorder="1" applyAlignment="1" applyProtection="1">
      <alignment horizontal="left" vertical="center" wrapText="1"/>
    </xf>
    <xf numFmtId="0" fontId="25" fillId="0" borderId="156" xfId="0" applyFont="1" applyBorder="1"/>
    <xf numFmtId="0" fontId="31" fillId="3" borderId="52" xfId="0" applyFont="1" applyFill="1" applyBorder="1" applyAlignment="1" applyProtection="1">
      <alignment vertical="center"/>
    </xf>
    <xf numFmtId="0" fontId="25" fillId="0" borderId="158" xfId="0" applyFont="1" applyBorder="1"/>
    <xf numFmtId="3" fontId="6" fillId="7" borderId="65" xfId="0" applyNumberFormat="1" applyFont="1" applyFill="1" applyBorder="1" applyAlignment="1" applyProtection="1">
      <alignment horizontal="center" vertical="center" wrapText="1"/>
    </xf>
    <xf numFmtId="3" fontId="6" fillId="7" borderId="66" xfId="0" applyNumberFormat="1" applyFont="1" applyFill="1" applyBorder="1" applyAlignment="1" applyProtection="1">
      <alignment horizontal="center" vertical="center" wrapText="1"/>
    </xf>
    <xf numFmtId="0" fontId="31" fillId="2" borderId="63" xfId="0" applyFont="1" applyFill="1" applyBorder="1" applyAlignment="1" applyProtection="1">
      <alignment horizontal="center" vertical="center"/>
    </xf>
    <xf numFmtId="0" fontId="25" fillId="0" borderId="159" xfId="0" applyFont="1" applyBorder="1"/>
    <xf numFmtId="3" fontId="6" fillId="7" borderId="93" xfId="0" applyNumberFormat="1" applyFont="1" applyFill="1" applyBorder="1" applyAlignment="1" applyProtection="1">
      <alignment horizontal="center" vertical="center" wrapText="1"/>
    </xf>
    <xf numFmtId="0" fontId="25" fillId="0" borderId="160" xfId="0" applyFont="1" applyBorder="1"/>
    <xf numFmtId="3" fontId="43" fillId="2" borderId="139" xfId="0" applyNumberFormat="1" applyFont="1" applyFill="1" applyBorder="1" applyAlignment="1" applyProtection="1">
      <alignment horizontal="center" vertical="center"/>
    </xf>
    <xf numFmtId="3" fontId="43" fillId="2" borderId="81" xfId="0" applyNumberFormat="1" applyFont="1" applyFill="1" applyBorder="1" applyAlignment="1" applyProtection="1">
      <alignment horizontal="center" vertical="center"/>
    </xf>
    <xf numFmtId="0" fontId="19" fillId="0" borderId="106" xfId="0" applyFont="1" applyFill="1" applyBorder="1" applyAlignment="1">
      <alignment horizontal="center" vertical="center" wrapText="1"/>
    </xf>
    <xf numFmtId="0" fontId="19" fillId="0" borderId="104" xfId="0" applyFont="1" applyFill="1" applyBorder="1" applyAlignment="1">
      <alignment horizontal="center" vertical="center" wrapText="1"/>
    </xf>
    <xf numFmtId="0" fontId="19" fillId="2" borderId="104" xfId="0" applyFont="1" applyFill="1" applyBorder="1" applyAlignment="1">
      <alignment horizontal="center" vertical="center" wrapText="1"/>
    </xf>
    <xf numFmtId="0" fontId="25" fillId="0" borderId="156" xfId="0" applyFont="1" applyFill="1" applyBorder="1"/>
    <xf numFmtId="0" fontId="25" fillId="0" borderId="158" xfId="0" applyFont="1" applyFill="1" applyBorder="1"/>
    <xf numFmtId="0" fontId="25" fillId="7" borderId="157" xfId="0" applyFont="1" applyFill="1" applyBorder="1"/>
    <xf numFmtId="0" fontId="26" fillId="3" borderId="115" xfId="0" applyFont="1" applyFill="1" applyBorder="1" applyAlignment="1" applyProtection="1">
      <alignment horizontal="center" vertical="center" wrapText="1"/>
    </xf>
    <xf numFmtId="0" fontId="25" fillId="2" borderId="156" xfId="0" applyFont="1" applyFill="1" applyBorder="1"/>
    <xf numFmtId="0" fontId="26" fillId="3" borderId="116" xfId="0" applyFont="1" applyFill="1" applyBorder="1" applyAlignment="1" applyProtection="1">
      <alignment horizontal="center" vertical="center" wrapText="1"/>
    </xf>
    <xf numFmtId="3" fontId="46" fillId="2" borderId="74" xfId="0" applyNumberFormat="1" applyFont="1" applyFill="1" applyBorder="1" applyAlignment="1" applyProtection="1">
      <alignment horizontal="center" vertical="center" wrapText="1"/>
    </xf>
    <xf numFmtId="3" fontId="46" fillId="2" borderId="63" xfId="0" applyNumberFormat="1" applyFont="1" applyFill="1" applyBorder="1" applyAlignment="1" applyProtection="1">
      <alignment horizontal="center" vertical="center" wrapText="1"/>
    </xf>
    <xf numFmtId="3" fontId="46" fillId="2" borderId="64" xfId="0" applyNumberFormat="1" applyFont="1" applyFill="1" applyBorder="1" applyAlignment="1" applyProtection="1">
      <alignment horizontal="center" vertical="center" wrapText="1"/>
    </xf>
    <xf numFmtId="0" fontId="25" fillId="2" borderId="158" xfId="0" applyFont="1" applyFill="1" applyBorder="1"/>
    <xf numFmtId="0" fontId="25" fillId="10" borderId="157" xfId="0" applyFont="1" applyFill="1" applyBorder="1"/>
    <xf numFmtId="0" fontId="25" fillId="0" borderId="162" xfId="0" applyFont="1" applyFill="1" applyBorder="1"/>
    <xf numFmtId="0" fontId="25" fillId="0" borderId="163" xfId="0" applyFont="1" applyFill="1" applyBorder="1"/>
    <xf numFmtId="0" fontId="25" fillId="7" borderId="164" xfId="0" applyFont="1" applyFill="1" applyBorder="1"/>
    <xf numFmtId="0" fontId="25" fillId="2" borderId="162" xfId="0" applyFont="1" applyFill="1" applyBorder="1"/>
    <xf numFmtId="0" fontId="25" fillId="2" borderId="163" xfId="0" applyFont="1" applyFill="1" applyBorder="1"/>
    <xf numFmtId="0" fontId="25" fillId="10" borderId="164" xfId="0" applyFont="1" applyFill="1" applyBorder="1"/>
    <xf numFmtId="0" fontId="25" fillId="0" borderId="163" xfId="0" applyFont="1" applyBorder="1"/>
    <xf numFmtId="3" fontId="43" fillId="7" borderId="65" xfId="0" applyNumberFormat="1" applyFont="1" applyFill="1" applyBorder="1" applyAlignment="1" applyProtection="1">
      <alignment horizontal="center" vertical="center"/>
    </xf>
    <xf numFmtId="3" fontId="43" fillId="7" borderId="66" xfId="0" applyNumberFormat="1" applyFont="1" applyFill="1" applyBorder="1" applyAlignment="1" applyProtection="1">
      <alignment horizontal="center" vertical="center"/>
    </xf>
    <xf numFmtId="3" fontId="46" fillId="10" borderId="106" xfId="0" applyNumberFormat="1" applyFont="1" applyFill="1" applyBorder="1" applyAlignment="1" applyProtection="1">
      <alignment horizontal="center" vertical="center" wrapText="1"/>
    </xf>
    <xf numFmtId="3" fontId="46" fillId="10" borderId="104" xfId="0" applyNumberFormat="1" applyFont="1" applyFill="1" applyBorder="1" applyAlignment="1" applyProtection="1">
      <alignment horizontal="center" vertical="center" wrapText="1"/>
    </xf>
    <xf numFmtId="3" fontId="46" fillId="10" borderId="105" xfId="0" applyNumberFormat="1" applyFont="1" applyFill="1" applyBorder="1" applyAlignment="1" applyProtection="1">
      <alignment horizontal="center" vertical="center" wrapText="1"/>
    </xf>
    <xf numFmtId="3" fontId="34" fillId="9" borderId="65" xfId="0" applyNumberFormat="1" applyFont="1" applyFill="1" applyBorder="1" applyAlignment="1" applyProtection="1">
      <alignment horizontal="center" vertical="center"/>
    </xf>
    <xf numFmtId="3" fontId="34" fillId="9" borderId="66" xfId="0" applyNumberFormat="1" applyFont="1" applyFill="1" applyBorder="1" applyAlignment="1" applyProtection="1">
      <alignment horizontal="center" vertical="center"/>
    </xf>
    <xf numFmtId="3" fontId="34" fillId="9" borderId="67" xfId="0" applyNumberFormat="1" applyFont="1" applyFill="1" applyBorder="1" applyAlignment="1" applyProtection="1">
      <alignment horizontal="center" vertical="center"/>
    </xf>
    <xf numFmtId="3" fontId="44" fillId="8" borderId="79" xfId="0" applyNumberFormat="1" applyFont="1" applyFill="1" applyBorder="1" applyAlignment="1" applyProtection="1">
      <alignment horizontal="center" vertical="center"/>
    </xf>
    <xf numFmtId="3" fontId="26" fillId="0" borderId="76" xfId="0" applyNumberFormat="1" applyFont="1" applyFill="1" applyBorder="1" applyAlignment="1" applyProtection="1">
      <alignment horizontal="center" vertical="center" wrapText="1"/>
    </xf>
    <xf numFmtId="3" fontId="44" fillId="0" borderId="80" xfId="0" applyNumberFormat="1" applyFont="1" applyFill="1" applyBorder="1" applyAlignment="1">
      <alignment horizontal="center" vertical="center"/>
    </xf>
    <xf numFmtId="3" fontId="44" fillId="0" borderId="76" xfId="0" applyNumberFormat="1" applyFont="1" applyFill="1" applyBorder="1" applyAlignment="1">
      <alignment horizontal="center" vertical="center"/>
    </xf>
    <xf numFmtId="3" fontId="44" fillId="0" borderId="118" xfId="0" applyNumberFormat="1" applyFont="1" applyFill="1" applyBorder="1" applyAlignment="1">
      <alignment horizontal="center" vertical="center"/>
    </xf>
    <xf numFmtId="3" fontId="44" fillId="0" borderId="80" xfId="0" applyNumberFormat="1" applyFont="1" applyFill="1" applyBorder="1" applyAlignment="1" applyProtection="1">
      <alignment horizontal="center" vertical="center"/>
    </xf>
    <xf numFmtId="3" fontId="44" fillId="0" borderId="76" xfId="0" applyNumberFormat="1" applyFont="1" applyFill="1" applyBorder="1" applyAlignment="1" applyProtection="1">
      <alignment horizontal="center" vertical="center"/>
    </xf>
    <xf numFmtId="3" fontId="44" fillId="0" borderId="64" xfId="0" applyNumberFormat="1" applyFont="1" applyFill="1" applyBorder="1" applyAlignment="1" applyProtection="1">
      <alignment horizontal="center" vertical="center"/>
    </xf>
    <xf numFmtId="3" fontId="44" fillId="8" borderId="80" xfId="0" applyNumberFormat="1" applyFont="1" applyFill="1" applyBorder="1" applyAlignment="1" applyProtection="1">
      <alignment horizontal="center" vertical="center"/>
    </xf>
    <xf numFmtId="3" fontId="44" fillId="6" borderId="76" xfId="0" applyNumberFormat="1" applyFont="1" applyFill="1" applyBorder="1" applyAlignment="1" applyProtection="1">
      <alignment horizontal="center" vertical="center"/>
    </xf>
    <xf numFmtId="3" fontId="44" fillId="8" borderId="76" xfId="0" applyNumberFormat="1" applyFont="1" applyFill="1" applyBorder="1" applyAlignment="1" applyProtection="1">
      <alignment horizontal="center" vertical="center"/>
    </xf>
    <xf numFmtId="3" fontId="44" fillId="8" borderId="64" xfId="0" applyNumberFormat="1" applyFont="1" applyFill="1" applyBorder="1" applyAlignment="1" applyProtection="1">
      <alignment horizontal="center" vertical="center"/>
    </xf>
    <xf numFmtId="3" fontId="43" fillId="3" borderId="127" xfId="0" applyNumberFormat="1" applyFont="1" applyFill="1" applyBorder="1" applyAlignment="1" applyProtection="1">
      <alignment horizontal="center" vertical="center"/>
    </xf>
    <xf numFmtId="3" fontId="43" fillId="3" borderId="138" xfId="0" applyNumberFormat="1" applyFont="1" applyFill="1" applyBorder="1" applyAlignment="1" applyProtection="1">
      <alignment horizontal="center" vertical="center"/>
    </xf>
    <xf numFmtId="3" fontId="43" fillId="8" borderId="78" xfId="0" applyNumberFormat="1" applyFont="1" applyFill="1" applyBorder="1" applyAlignment="1" applyProtection="1">
      <alignment horizontal="center" vertical="center"/>
    </xf>
    <xf numFmtId="3" fontId="43" fillId="6" borderId="147" xfId="0" applyNumberFormat="1" applyFont="1" applyFill="1" applyBorder="1" applyAlignment="1" applyProtection="1">
      <alignment horizontal="center" vertical="center"/>
    </xf>
    <xf numFmtId="3" fontId="46" fillId="2" borderId="129" xfId="0" applyNumberFormat="1" applyFont="1" applyFill="1" applyBorder="1" applyAlignment="1" applyProtection="1">
      <alignment horizontal="center" vertical="center" wrapText="1"/>
    </xf>
    <xf numFmtId="3" fontId="43" fillId="3" borderId="129" xfId="0" applyNumberFormat="1" applyFont="1" applyFill="1" applyBorder="1" applyAlignment="1" applyProtection="1">
      <alignment horizontal="center" vertical="center"/>
    </xf>
    <xf numFmtId="3" fontId="46" fillId="7" borderId="134" xfId="0" applyNumberFormat="1" applyFont="1" applyFill="1" applyBorder="1" applyAlignment="1" applyProtection="1">
      <alignment horizontal="center" vertical="center" wrapText="1"/>
    </xf>
    <xf numFmtId="0" fontId="55" fillId="3" borderId="139" xfId="0" applyFont="1" applyFill="1" applyBorder="1" applyAlignment="1" applyProtection="1">
      <alignment horizontal="left" vertical="center" wrapText="1"/>
    </xf>
    <xf numFmtId="0" fontId="26" fillId="7" borderId="94" xfId="0" applyFont="1" applyFill="1" applyBorder="1" applyAlignment="1" applyProtection="1">
      <alignment horizontal="center" vertical="center" wrapText="1"/>
    </xf>
    <xf numFmtId="3" fontId="46" fillId="10" borderId="112" xfId="0" applyNumberFormat="1" applyFont="1" applyFill="1" applyBorder="1" applyAlignment="1" applyProtection="1">
      <alignment horizontal="center" vertical="center" wrapText="1"/>
    </xf>
    <xf numFmtId="3" fontId="34" fillId="9" borderId="93" xfId="0" applyNumberFormat="1" applyFont="1" applyFill="1" applyBorder="1" applyAlignment="1" applyProtection="1">
      <alignment horizontal="center" vertical="center"/>
    </xf>
    <xf numFmtId="0" fontId="29" fillId="3" borderId="96" xfId="0" applyFont="1" applyFill="1" applyBorder="1" applyAlignment="1" applyProtection="1">
      <alignment horizontal="center" vertical="center" wrapText="1"/>
    </xf>
    <xf numFmtId="0" fontId="29" fillId="3" borderId="65" xfId="0" applyFont="1" applyFill="1" applyBorder="1" applyAlignment="1" applyProtection="1">
      <alignment horizontal="center" vertical="center" wrapText="1"/>
    </xf>
    <xf numFmtId="0" fontId="25" fillId="7" borderId="161" xfId="0" applyFont="1" applyFill="1" applyBorder="1"/>
    <xf numFmtId="0" fontId="29" fillId="0" borderId="65" xfId="0" applyFont="1" applyFill="1" applyBorder="1" applyAlignment="1" applyProtection="1">
      <alignment horizontal="center" vertical="center" wrapText="1"/>
    </xf>
    <xf numFmtId="0" fontId="29" fillId="3" borderId="124" xfId="0" applyFont="1" applyFill="1" applyBorder="1" applyAlignment="1" applyProtection="1">
      <alignment horizontal="center" vertical="center" wrapText="1"/>
    </xf>
    <xf numFmtId="0" fontId="31" fillId="3" borderId="168" xfId="0" applyFont="1" applyFill="1" applyBorder="1" applyAlignment="1" applyProtection="1">
      <alignment horizontal="center" vertical="center"/>
    </xf>
    <xf numFmtId="0" fontId="31" fillId="3" borderId="169" xfId="0" applyFont="1" applyFill="1" applyBorder="1" applyAlignment="1" applyProtection="1">
      <alignment horizontal="center" vertical="center"/>
    </xf>
    <xf numFmtId="0" fontId="66" fillId="0" borderId="0" xfId="6" applyFont="1"/>
    <xf numFmtId="0" fontId="9" fillId="0" borderId="0" xfId="6" applyFont="1"/>
    <xf numFmtId="0" fontId="9" fillId="0" borderId="0" xfId="6" applyFont="1" applyAlignment="1">
      <alignment horizontal="center" vertical="center"/>
    </xf>
    <xf numFmtId="3" fontId="16" fillId="18" borderId="23" xfId="6" applyNumberFormat="1" applyFont="1" applyFill="1" applyBorder="1" applyAlignment="1" applyProtection="1">
      <alignment horizontal="center" vertical="center" textRotation="90" wrapText="1"/>
      <protection locked="0"/>
    </xf>
    <xf numFmtId="3" fontId="16" fillId="18" borderId="24" xfId="6" applyNumberFormat="1" applyFont="1" applyFill="1" applyBorder="1" applyAlignment="1" applyProtection="1">
      <alignment horizontal="center" vertical="center" textRotation="90" wrapText="1"/>
      <protection locked="0"/>
    </xf>
    <xf numFmtId="3" fontId="16" fillId="18" borderId="25" xfId="6" applyNumberFormat="1" applyFont="1" applyFill="1" applyBorder="1" applyAlignment="1" applyProtection="1">
      <alignment horizontal="center" vertical="center" textRotation="90" wrapText="1"/>
      <protection locked="0"/>
    </xf>
    <xf numFmtId="3" fontId="16" fillId="19" borderId="23" xfId="6" applyNumberFormat="1" applyFont="1" applyFill="1" applyBorder="1" applyAlignment="1" applyProtection="1">
      <alignment horizontal="center" vertical="center" textRotation="90" wrapText="1"/>
      <protection locked="0"/>
    </xf>
    <xf numFmtId="3" fontId="16" fillId="19" borderId="24" xfId="6" applyNumberFormat="1" applyFont="1" applyFill="1" applyBorder="1" applyAlignment="1" applyProtection="1">
      <alignment horizontal="center" vertical="center" textRotation="90" wrapText="1"/>
      <protection locked="0"/>
    </xf>
    <xf numFmtId="3" fontId="16" fillId="16" borderId="23" xfId="6" applyNumberFormat="1" applyFont="1" applyFill="1" applyBorder="1" applyAlignment="1" applyProtection="1">
      <alignment horizontal="center" vertical="center" textRotation="90" wrapText="1"/>
      <protection locked="0"/>
    </xf>
    <xf numFmtId="3" fontId="16" fillId="16" borderId="25" xfId="6" applyNumberFormat="1" applyFont="1" applyFill="1" applyBorder="1" applyAlignment="1" applyProtection="1">
      <alignment horizontal="center" vertical="center" textRotation="90" wrapText="1"/>
      <protection locked="0"/>
    </xf>
    <xf numFmtId="0" fontId="73" fillId="13" borderId="16" xfId="6" applyFont="1" applyFill="1" applyBorder="1" applyAlignment="1">
      <alignment horizontal="center" vertical="center" wrapText="1"/>
    </xf>
    <xf numFmtId="0" fontId="73" fillId="13" borderId="17" xfId="6" applyFont="1" applyFill="1" applyBorder="1" applyAlignment="1">
      <alignment horizontal="center" vertical="center" wrapText="1"/>
    </xf>
    <xf numFmtId="0" fontId="73" fillId="18" borderId="16" xfId="6" applyFont="1" applyFill="1" applyBorder="1" applyAlignment="1">
      <alignment horizontal="center" vertical="center" wrapText="1"/>
    </xf>
    <xf numFmtId="0" fontId="73" fillId="18" borderId="28" xfId="6" applyFont="1" applyFill="1" applyBorder="1" applyAlignment="1">
      <alignment horizontal="center" vertical="center" wrapText="1"/>
    </xf>
    <xf numFmtId="0" fontId="73" fillId="18" borderId="32" xfId="6" applyFont="1" applyFill="1" applyBorder="1" applyAlignment="1">
      <alignment horizontal="center" vertical="center" wrapText="1"/>
    </xf>
    <xf numFmtId="0" fontId="73" fillId="15" borderId="30" xfId="6" applyFont="1" applyFill="1" applyBorder="1" applyAlignment="1">
      <alignment horizontal="center" vertical="center" wrapText="1"/>
    </xf>
    <xf numFmtId="0" fontId="73" fillId="15" borderId="17" xfId="6" applyFont="1" applyFill="1" applyBorder="1" applyAlignment="1">
      <alignment horizontal="center" vertical="center" wrapText="1"/>
    </xf>
    <xf numFmtId="0" fontId="73" fillId="16" borderId="16" xfId="6" applyFont="1" applyFill="1" applyBorder="1" applyAlignment="1">
      <alignment horizontal="center" vertical="center" wrapText="1"/>
    </xf>
    <xf numFmtId="0" fontId="73" fillId="16" borderId="17" xfId="6" applyFont="1" applyFill="1" applyBorder="1" applyAlignment="1">
      <alignment horizontal="center" vertical="center" wrapText="1"/>
    </xf>
    <xf numFmtId="0" fontId="69" fillId="20" borderId="33" xfId="6" quotePrefix="1" applyFont="1" applyFill="1" applyBorder="1" applyAlignment="1">
      <alignment horizontal="center" vertical="center"/>
    </xf>
    <xf numFmtId="3" fontId="71" fillId="20" borderId="16" xfId="6" applyNumberFormat="1" applyFont="1" applyFill="1" applyBorder="1" applyAlignment="1" applyProtection="1">
      <alignment horizontal="center" vertical="center"/>
      <protection locked="0"/>
    </xf>
    <xf numFmtId="3" fontId="71" fillId="20" borderId="17" xfId="6" applyNumberFormat="1" applyFont="1" applyFill="1" applyBorder="1" applyAlignment="1" applyProtection="1">
      <alignment horizontal="center" vertical="center"/>
      <protection locked="0"/>
    </xf>
    <xf numFmtId="3" fontId="71" fillId="20" borderId="20" xfId="6" applyNumberFormat="1" applyFont="1" applyFill="1" applyBorder="1" applyAlignment="1" applyProtection="1">
      <alignment horizontal="center" vertical="center"/>
      <protection locked="0"/>
    </xf>
    <xf numFmtId="3" fontId="71" fillId="20" borderId="28" xfId="6" applyNumberFormat="1" applyFont="1" applyFill="1" applyBorder="1" applyAlignment="1" applyProtection="1">
      <alignment horizontal="center" vertical="center"/>
      <protection locked="0"/>
    </xf>
    <xf numFmtId="3" fontId="71" fillId="20" borderId="14" xfId="6" applyNumberFormat="1" applyFont="1" applyFill="1" applyBorder="1" applyAlignment="1" applyProtection="1">
      <alignment vertical="center"/>
      <protection locked="0"/>
    </xf>
    <xf numFmtId="3" fontId="71" fillId="20" borderId="48" xfId="6" applyNumberFormat="1" applyFont="1" applyFill="1" applyBorder="1" applyAlignment="1" applyProtection="1">
      <alignment vertical="center"/>
      <protection locked="0"/>
    </xf>
    <xf numFmtId="0" fontId="16" fillId="0" borderId="0" xfId="6" applyFont="1"/>
    <xf numFmtId="0" fontId="1" fillId="11" borderId="0" xfId="6" applyFont="1" applyFill="1" applyAlignment="1">
      <alignment vertical="center"/>
    </xf>
    <xf numFmtId="0" fontId="69" fillId="0" borderId="11" xfId="6" applyFont="1" applyFill="1" applyBorder="1" applyAlignment="1">
      <alignment horizontal="left" vertical="center"/>
    </xf>
    <xf numFmtId="0" fontId="69" fillId="0" borderId="34" xfId="6" quotePrefix="1" applyFont="1" applyFill="1" applyBorder="1" applyAlignment="1">
      <alignment horizontal="center" vertical="center"/>
    </xf>
    <xf numFmtId="3" fontId="69" fillId="0" borderId="9" xfId="6" applyNumberFormat="1" applyFont="1" applyFill="1" applyBorder="1" applyAlignment="1" applyProtection="1">
      <alignment horizontal="center" vertical="center"/>
      <protection locked="0"/>
    </xf>
    <xf numFmtId="3" fontId="69" fillId="0" borderId="19" xfId="6" applyNumberFormat="1" applyFont="1" applyFill="1" applyBorder="1" applyAlignment="1" applyProtection="1">
      <alignment horizontal="center" vertical="center"/>
      <protection locked="0"/>
    </xf>
    <xf numFmtId="3" fontId="69" fillId="0" borderId="10" xfId="6" applyNumberFormat="1" applyFont="1" applyFill="1" applyBorder="1" applyAlignment="1" applyProtection="1">
      <alignment horizontal="center" vertical="center"/>
      <protection locked="0"/>
    </xf>
    <xf numFmtId="3" fontId="69" fillId="0" borderId="35" xfId="6" applyNumberFormat="1" applyFont="1" applyFill="1" applyBorder="1" applyAlignment="1" applyProtection="1">
      <alignment horizontal="center" vertical="center"/>
      <protection locked="0"/>
    </xf>
    <xf numFmtId="3" fontId="69" fillId="0" borderId="11" xfId="6" applyNumberFormat="1" applyFont="1" applyFill="1" applyBorder="1" applyAlignment="1" applyProtection="1">
      <alignment horizontal="center" vertical="center"/>
      <protection locked="0"/>
    </xf>
    <xf numFmtId="3" fontId="69" fillId="5" borderId="9" xfId="6" applyNumberFormat="1" applyFont="1" applyFill="1" applyBorder="1" applyAlignment="1">
      <alignment horizontal="center" vertical="center" wrapText="1"/>
    </xf>
    <xf numFmtId="3" fontId="69" fillId="5" borderId="19" xfId="6" applyNumberFormat="1" applyFont="1" applyFill="1" applyBorder="1" applyAlignment="1">
      <alignment horizontal="center" vertical="center" wrapText="1"/>
    </xf>
    <xf numFmtId="0" fontId="69" fillId="0" borderId="27" xfId="6" applyFont="1" applyFill="1" applyBorder="1" applyAlignment="1">
      <alignment horizontal="left" vertical="center"/>
    </xf>
    <xf numFmtId="0" fontId="69" fillId="0" borderId="36" xfId="6" quotePrefix="1" applyFont="1" applyFill="1" applyBorder="1" applyAlignment="1">
      <alignment horizontal="center" vertical="center"/>
    </xf>
    <xf numFmtId="3" fontId="69" fillId="0" borderId="21" xfId="6" applyNumberFormat="1" applyFont="1" applyFill="1" applyBorder="1" applyAlignment="1" applyProtection="1">
      <alignment horizontal="center" vertical="center"/>
      <protection locked="0"/>
    </xf>
    <xf numFmtId="3" fontId="69" fillId="0" borderId="22" xfId="6" applyNumberFormat="1" applyFont="1" applyFill="1" applyBorder="1" applyAlignment="1" applyProtection="1">
      <alignment horizontal="center" vertical="center"/>
      <protection locked="0"/>
    </xf>
    <xf numFmtId="3" fontId="69" fillId="0" borderId="26" xfId="6" applyNumberFormat="1" applyFont="1" applyFill="1" applyBorder="1" applyAlignment="1" applyProtection="1">
      <alignment horizontal="center" vertical="center"/>
      <protection locked="0"/>
    </xf>
    <xf numFmtId="3" fontId="69" fillId="0" borderId="37" xfId="6" applyNumberFormat="1" applyFont="1" applyFill="1" applyBorder="1" applyAlignment="1" applyProtection="1">
      <alignment horizontal="center" vertical="center"/>
      <protection locked="0"/>
    </xf>
    <xf numFmtId="3" fontId="69" fillId="0" borderId="27" xfId="6" applyNumberFormat="1" applyFont="1" applyFill="1" applyBorder="1" applyAlignment="1" applyProtection="1">
      <alignment horizontal="center" vertical="center"/>
      <protection locked="0"/>
    </xf>
    <xf numFmtId="3" fontId="69" fillId="5" borderId="18" xfId="6" applyNumberFormat="1" applyFont="1" applyFill="1" applyBorder="1" applyAlignment="1">
      <alignment horizontal="center" vertical="center" wrapText="1"/>
    </xf>
    <xf numFmtId="3" fontId="69" fillId="5" borderId="40" xfId="6" applyNumberFormat="1" applyFont="1" applyFill="1" applyBorder="1" applyAlignment="1">
      <alignment horizontal="center" vertical="center" wrapText="1"/>
    </xf>
    <xf numFmtId="0" fontId="69" fillId="0" borderId="11" xfId="6" applyFont="1" applyFill="1" applyBorder="1" applyAlignment="1">
      <alignment vertical="center"/>
    </xf>
    <xf numFmtId="3" fontId="69" fillId="0" borderId="170" xfId="6" applyNumberFormat="1" applyFont="1" applyFill="1" applyBorder="1" applyAlignment="1" applyProtection="1">
      <alignment horizontal="center" vertical="center"/>
      <protection locked="0"/>
    </xf>
    <xf numFmtId="0" fontId="69" fillId="0" borderId="3" xfId="6" applyFont="1" applyFill="1" applyBorder="1" applyAlignment="1">
      <alignment vertical="center"/>
    </xf>
    <xf numFmtId="0" fontId="69" fillId="0" borderId="39" xfId="6" quotePrefix="1" applyFont="1" applyFill="1" applyBorder="1" applyAlignment="1">
      <alignment horizontal="center" vertical="center"/>
    </xf>
    <xf numFmtId="3" fontId="69" fillId="0" borderId="18" xfId="6" applyNumberFormat="1" applyFont="1" applyFill="1" applyBorder="1" applyAlignment="1" applyProtection="1">
      <alignment horizontal="center" vertical="center"/>
      <protection locked="0"/>
    </xf>
    <xf numFmtId="3" fontId="69" fillId="0" borderId="3" xfId="6" applyNumberFormat="1" applyFont="1" applyFill="1" applyBorder="1" applyAlignment="1" applyProtection="1">
      <alignment horizontal="center" vertical="center"/>
      <protection locked="0"/>
    </xf>
    <xf numFmtId="3" fontId="69" fillId="0" borderId="1" xfId="6" applyNumberFormat="1" applyFont="1" applyFill="1" applyBorder="1" applyAlignment="1" applyProtection="1">
      <alignment horizontal="center" vertical="center"/>
      <protection locked="0"/>
    </xf>
    <xf numFmtId="3" fontId="69" fillId="0" borderId="4" xfId="6" applyNumberFormat="1" applyFont="1" applyFill="1" applyBorder="1" applyAlignment="1" applyProtection="1">
      <alignment horizontal="center" vertical="center"/>
      <protection locked="0"/>
    </xf>
    <xf numFmtId="0" fontId="69" fillId="0" borderId="27" xfId="6" applyFont="1" applyFill="1" applyBorder="1" applyAlignment="1">
      <alignment vertical="center"/>
    </xf>
    <xf numFmtId="3" fontId="69" fillId="5" borderId="44" xfId="6" applyNumberFormat="1" applyFont="1" applyFill="1" applyBorder="1" applyAlignment="1">
      <alignment horizontal="center" vertical="center" wrapText="1"/>
    </xf>
    <xf numFmtId="3" fontId="69" fillId="5" borderId="45" xfId="6" applyNumberFormat="1" applyFont="1" applyFill="1" applyBorder="1" applyAlignment="1">
      <alignment horizontal="center" vertical="center" wrapText="1"/>
    </xf>
    <xf numFmtId="0" fontId="69" fillId="0" borderId="41" xfId="6" applyFont="1" applyFill="1" applyBorder="1" applyAlignment="1">
      <alignment horizontal="left" vertical="center"/>
    </xf>
    <xf numFmtId="3" fontId="69" fillId="0" borderId="42" xfId="6" applyNumberFormat="1" applyFont="1" applyFill="1" applyBorder="1" applyAlignment="1" applyProtection="1">
      <alignment horizontal="center" vertical="center"/>
      <protection locked="0"/>
    </xf>
    <xf numFmtId="3" fontId="69" fillId="0" borderId="41" xfId="6" applyNumberFormat="1" applyFont="1" applyFill="1" applyBorder="1" applyAlignment="1" applyProtection="1">
      <alignment horizontal="center" vertical="center"/>
      <protection locked="0"/>
    </xf>
    <xf numFmtId="3" fontId="69" fillId="0" borderId="7" xfId="6" applyNumberFormat="1" applyFont="1" applyFill="1" applyBorder="1" applyAlignment="1" applyProtection="1">
      <alignment horizontal="center" vertical="center"/>
      <protection locked="0"/>
    </xf>
    <xf numFmtId="3" fontId="69" fillId="0" borderId="43" xfId="6" applyNumberFormat="1" applyFont="1" applyFill="1" applyBorder="1" applyAlignment="1" applyProtection="1">
      <alignment horizontal="center" vertical="center"/>
      <protection locked="0"/>
    </xf>
    <xf numFmtId="0" fontId="69" fillId="0" borderId="5" xfId="6" applyFont="1" applyFill="1" applyBorder="1" applyAlignment="1">
      <alignment horizontal="left" vertical="center"/>
    </xf>
    <xf numFmtId="3" fontId="69" fillId="0" borderId="44" xfId="6" applyNumberFormat="1" applyFont="1" applyFill="1" applyBorder="1" applyAlignment="1" applyProtection="1">
      <alignment horizontal="center" vertical="center"/>
      <protection locked="0"/>
    </xf>
    <xf numFmtId="3" fontId="69" fillId="0" borderId="5" xfId="6" applyNumberFormat="1" applyFont="1" applyFill="1" applyBorder="1" applyAlignment="1" applyProtection="1">
      <alignment horizontal="center" vertical="center"/>
      <protection locked="0"/>
    </xf>
    <xf numFmtId="3" fontId="69" fillId="0" borderId="2" xfId="6" applyNumberFormat="1" applyFont="1" applyFill="1" applyBorder="1" applyAlignment="1" applyProtection="1">
      <alignment horizontal="center" vertical="center"/>
      <protection locked="0"/>
    </xf>
    <xf numFmtId="3" fontId="69" fillId="0" borderId="6" xfId="6" applyNumberFormat="1" applyFont="1" applyFill="1" applyBorder="1" applyAlignment="1" applyProtection="1">
      <alignment horizontal="center" vertical="center"/>
      <protection locked="0"/>
    </xf>
    <xf numFmtId="0" fontId="69" fillId="0" borderId="46" xfId="6" applyFont="1" applyFill="1" applyBorder="1" applyAlignment="1">
      <alignment vertical="center" wrapText="1"/>
    </xf>
    <xf numFmtId="3" fontId="69" fillId="0" borderId="14" xfId="6" applyNumberFormat="1" applyFont="1" applyFill="1" applyBorder="1" applyAlignment="1" applyProtection="1">
      <alignment horizontal="center" vertical="center"/>
      <protection locked="0"/>
    </xf>
    <xf numFmtId="3" fontId="69" fillId="0" borderId="46" xfId="6" applyNumberFormat="1" applyFont="1" applyFill="1" applyBorder="1" applyAlignment="1" applyProtection="1">
      <alignment horizontal="center" vertical="center"/>
      <protection locked="0"/>
    </xf>
    <xf numFmtId="3" fontId="69" fillId="0" borderId="15" xfId="6" applyNumberFormat="1" applyFont="1" applyFill="1" applyBorder="1" applyAlignment="1" applyProtection="1">
      <alignment horizontal="center" vertical="center"/>
      <protection locked="0"/>
    </xf>
    <xf numFmtId="3" fontId="69" fillId="0" borderId="47" xfId="6" applyNumberFormat="1" applyFont="1" applyFill="1" applyBorder="1" applyAlignment="1" applyProtection="1">
      <alignment horizontal="center" vertical="center"/>
      <protection locked="0"/>
    </xf>
    <xf numFmtId="0" fontId="69" fillId="0" borderId="5" xfId="6" applyFont="1" applyFill="1" applyBorder="1" applyAlignment="1">
      <alignment vertical="center" wrapText="1"/>
    </xf>
    <xf numFmtId="0" fontId="69" fillId="0" borderId="27" xfId="6" applyFont="1" applyFill="1" applyBorder="1" applyAlignment="1">
      <alignment vertical="center" wrapText="1"/>
    </xf>
    <xf numFmtId="0" fontId="69" fillId="0" borderId="11" xfId="6" applyFont="1" applyFill="1" applyBorder="1" applyAlignment="1">
      <alignment vertical="center" wrapText="1"/>
    </xf>
    <xf numFmtId="0" fontId="69" fillId="0" borderId="171" xfId="6" quotePrefix="1" applyFont="1" applyFill="1" applyBorder="1" applyAlignment="1">
      <alignment horizontal="center" vertical="center"/>
    </xf>
    <xf numFmtId="0" fontId="69" fillId="0" borderId="3" xfId="6" applyFont="1" applyFill="1" applyBorder="1" applyAlignment="1">
      <alignment vertical="center" wrapText="1"/>
    </xf>
    <xf numFmtId="0" fontId="69" fillId="0" borderId="172" xfId="6" quotePrefix="1" applyFont="1" applyFill="1" applyBorder="1" applyAlignment="1">
      <alignment horizontal="center" vertical="center"/>
    </xf>
    <xf numFmtId="3" fontId="69" fillId="0" borderId="40" xfId="6" applyNumberFormat="1" applyFont="1" applyFill="1" applyBorder="1" applyAlignment="1" applyProtection="1">
      <alignment horizontal="center" vertical="center"/>
      <protection locked="0"/>
    </xf>
    <xf numFmtId="0" fontId="69" fillId="0" borderId="173" xfId="6" quotePrefix="1" applyFont="1" applyFill="1" applyBorder="1" applyAlignment="1">
      <alignment horizontal="center" vertical="center"/>
    </xf>
    <xf numFmtId="3" fontId="69" fillId="0" borderId="45" xfId="6" applyNumberFormat="1" applyFont="1" applyFill="1" applyBorder="1" applyAlignment="1" applyProtection="1">
      <alignment horizontal="center" vertical="center"/>
      <protection locked="0"/>
    </xf>
    <xf numFmtId="0" fontId="69" fillId="0" borderId="174" xfId="6" quotePrefix="1" applyFont="1" applyFill="1" applyBorder="1" applyAlignment="1">
      <alignment horizontal="center" vertical="center"/>
    </xf>
    <xf numFmtId="3" fontId="69" fillId="0" borderId="21" xfId="6" applyNumberFormat="1" applyFont="1" applyFill="1" applyBorder="1" applyAlignment="1">
      <alignment horizontal="center" vertical="center" wrapText="1"/>
    </xf>
    <xf numFmtId="3" fontId="69" fillId="0" borderId="22" xfId="6" applyNumberFormat="1" applyFont="1" applyFill="1" applyBorder="1" applyAlignment="1">
      <alignment horizontal="center" vertical="center" wrapText="1"/>
    </xf>
    <xf numFmtId="3" fontId="69" fillId="5" borderId="21" xfId="6" applyNumberFormat="1" applyFont="1" applyFill="1" applyBorder="1" applyAlignment="1">
      <alignment horizontal="center" vertical="center" wrapText="1"/>
    </xf>
    <xf numFmtId="3" fontId="69" fillId="5" borderId="22" xfId="6" applyNumberFormat="1" applyFont="1" applyFill="1" applyBorder="1" applyAlignment="1">
      <alignment horizontal="center" vertical="center" wrapText="1"/>
    </xf>
    <xf numFmtId="0" fontId="1" fillId="0" borderId="0" xfId="6" applyFont="1" applyFill="1" applyBorder="1" applyAlignment="1">
      <alignment horizontal="left" vertical="center"/>
    </xf>
    <xf numFmtId="0" fontId="1" fillId="0" borderId="0" xfId="6" applyFont="1" applyFill="1" applyBorder="1" applyAlignment="1">
      <alignment horizontal="left" vertical="center" wrapText="1"/>
    </xf>
    <xf numFmtId="0" fontId="16" fillId="0" borderId="0" xfId="6" applyFont="1" applyAlignment="1">
      <alignment horizontal="left"/>
    </xf>
    <xf numFmtId="0" fontId="9" fillId="0" borderId="0" xfId="6" applyFont="1" applyAlignment="1">
      <alignment wrapText="1"/>
    </xf>
    <xf numFmtId="0" fontId="1" fillId="0" borderId="0" xfId="6" applyFont="1" applyAlignment="1">
      <alignment vertical="center"/>
    </xf>
    <xf numFmtId="0" fontId="1" fillId="0" borderId="0" xfId="6" applyFont="1" applyAlignment="1">
      <alignment horizontal="left" vertical="center"/>
    </xf>
    <xf numFmtId="0" fontId="1" fillId="11" borderId="0" xfId="6" applyFont="1" applyFill="1" applyAlignment="1">
      <alignment horizontal="center" vertical="center"/>
    </xf>
    <xf numFmtId="0" fontId="1" fillId="0" borderId="0" xfId="6" applyFont="1" applyAlignment="1">
      <alignment horizontal="center" vertical="center"/>
    </xf>
    <xf numFmtId="0" fontId="9" fillId="0" borderId="0" xfId="6" applyFont="1" applyAlignment="1">
      <alignment horizontal="left"/>
    </xf>
    <xf numFmtId="0" fontId="31" fillId="3" borderId="0" xfId="0" applyFont="1" applyFill="1" applyAlignment="1" applyProtection="1">
      <alignment vertical="center"/>
    </xf>
    <xf numFmtId="0" fontId="45" fillId="3" borderId="0" xfId="0" applyFont="1" applyFill="1" applyBorder="1" applyAlignment="1" applyProtection="1">
      <alignment horizontal="center" vertical="center" wrapText="1"/>
    </xf>
    <xf numFmtId="0" fontId="48" fillId="3" borderId="0" xfId="0" applyFont="1" applyFill="1" applyBorder="1" applyAlignment="1" applyProtection="1">
      <alignment horizontal="left" vertical="center" wrapText="1"/>
    </xf>
    <xf numFmtId="0" fontId="31" fillId="3" borderId="0" xfId="0" applyFont="1" applyFill="1" applyAlignment="1" applyProtection="1">
      <alignment vertical="center"/>
    </xf>
    <xf numFmtId="0" fontId="59" fillId="3" borderId="0" xfId="0" applyFont="1" applyFill="1" applyBorder="1" applyAlignment="1" applyProtection="1">
      <alignment horizontal="center" vertical="center" wrapText="1"/>
    </xf>
    <xf numFmtId="0" fontId="25" fillId="6" borderId="156" xfId="0" applyFont="1" applyFill="1" applyBorder="1"/>
    <xf numFmtId="0" fontId="25" fillId="0" borderId="175" xfId="0" applyFont="1" applyFill="1" applyBorder="1"/>
    <xf numFmtId="0" fontId="25" fillId="0" borderId="176" xfId="0" applyFont="1" applyFill="1" applyBorder="1"/>
    <xf numFmtId="0" fontId="25" fillId="7" borderId="177" xfId="0" applyFont="1" applyFill="1" applyBorder="1"/>
    <xf numFmtId="0" fontId="25" fillId="2" borderId="175" xfId="0" applyFont="1" applyFill="1" applyBorder="1"/>
    <xf numFmtId="0" fontId="25" fillId="2" borderId="176" xfId="0" applyFont="1" applyFill="1" applyBorder="1"/>
    <xf numFmtId="0" fontId="25" fillId="10" borderId="177" xfId="0" applyFont="1" applyFill="1" applyBorder="1"/>
    <xf numFmtId="0" fontId="25" fillId="0" borderId="176" xfId="0" applyFont="1" applyBorder="1"/>
    <xf numFmtId="0" fontId="25" fillId="6" borderId="158" xfId="0" applyFont="1" applyFill="1" applyBorder="1"/>
    <xf numFmtId="0" fontId="25" fillId="6" borderId="179" xfId="0" applyFont="1" applyFill="1" applyBorder="1"/>
    <xf numFmtId="0" fontId="29" fillId="4" borderId="59" xfId="0" applyFont="1" applyFill="1" applyBorder="1" applyAlignment="1" applyProtection="1">
      <alignment horizontal="center" vertical="center" wrapText="1"/>
    </xf>
    <xf numFmtId="3" fontId="43" fillId="6" borderId="186" xfId="0" applyNumberFormat="1" applyFont="1" applyFill="1" applyBorder="1" applyAlignment="1" applyProtection="1">
      <alignment horizontal="center" vertical="center"/>
    </xf>
    <xf numFmtId="3" fontId="43" fillId="6" borderId="187" xfId="0" applyNumberFormat="1" applyFont="1" applyFill="1" applyBorder="1" applyAlignment="1" applyProtection="1">
      <alignment horizontal="center" vertical="center"/>
    </xf>
    <xf numFmtId="3" fontId="43" fillId="6" borderId="154" xfId="0" applyNumberFormat="1" applyFont="1" applyFill="1" applyBorder="1" applyAlignment="1" applyProtection="1">
      <alignment horizontal="center" vertical="center"/>
    </xf>
    <xf numFmtId="0" fontId="30" fillId="4" borderId="59" xfId="0" applyFont="1" applyFill="1" applyBorder="1" applyAlignment="1" applyProtection="1">
      <alignment horizontal="center" vertical="center" wrapText="1"/>
    </xf>
    <xf numFmtId="3" fontId="46" fillId="7" borderId="189" xfId="0" applyNumberFormat="1" applyFont="1" applyFill="1" applyBorder="1" applyAlignment="1" applyProtection="1">
      <alignment horizontal="center" vertical="center" wrapText="1"/>
    </xf>
    <xf numFmtId="3" fontId="26" fillId="7" borderId="69" xfId="0" applyNumberFormat="1" applyFont="1" applyFill="1" applyBorder="1" applyAlignment="1" applyProtection="1">
      <alignment horizontal="center" vertical="center" wrapText="1"/>
    </xf>
    <xf numFmtId="3" fontId="26" fillId="7" borderId="189" xfId="0" applyNumberFormat="1" applyFont="1" applyFill="1" applyBorder="1" applyAlignment="1" applyProtection="1">
      <alignment horizontal="center" vertical="center" wrapText="1"/>
    </xf>
    <xf numFmtId="3" fontId="43" fillId="7" borderId="190" xfId="0" applyNumberFormat="1" applyFont="1" applyFill="1" applyBorder="1" applyAlignment="1" applyProtection="1">
      <alignment horizontal="center" vertical="center"/>
    </xf>
    <xf numFmtId="3" fontId="43" fillId="7" borderId="191" xfId="0" applyNumberFormat="1" applyFont="1" applyFill="1" applyBorder="1" applyAlignment="1" applyProtection="1">
      <alignment horizontal="center" vertical="center"/>
    </xf>
    <xf numFmtId="3" fontId="43" fillId="7" borderId="192" xfId="0" applyNumberFormat="1" applyFont="1" applyFill="1" applyBorder="1" applyAlignment="1" applyProtection="1">
      <alignment horizontal="center" vertical="center"/>
    </xf>
    <xf numFmtId="0" fontId="29" fillId="4" borderId="188" xfId="0" applyFont="1" applyFill="1" applyBorder="1" applyAlignment="1" applyProtection="1">
      <alignment horizontal="center" vertical="center" wrapText="1"/>
    </xf>
    <xf numFmtId="3" fontId="43" fillId="10" borderId="132" xfId="0" applyNumberFormat="1" applyFont="1" applyFill="1" applyBorder="1" applyAlignment="1" applyProtection="1">
      <alignment horizontal="center" vertical="center"/>
    </xf>
    <xf numFmtId="0" fontId="14" fillId="2" borderId="0" xfId="0" applyFont="1" applyFill="1" applyBorder="1"/>
    <xf numFmtId="0" fontId="31" fillId="3" borderId="0" xfId="0" applyFont="1" applyFill="1" applyAlignment="1" applyProtection="1">
      <alignment vertical="center"/>
    </xf>
    <xf numFmtId="0" fontId="33" fillId="3" borderId="101" xfId="0" applyFont="1" applyFill="1" applyBorder="1" applyAlignment="1" applyProtection="1">
      <alignment horizontal="left" vertical="center" wrapText="1"/>
    </xf>
    <xf numFmtId="0" fontId="33" fillId="3" borderId="80" xfId="0" applyFont="1" applyFill="1" applyBorder="1" applyAlignment="1" applyProtection="1">
      <alignment horizontal="left" vertical="center" wrapText="1"/>
    </xf>
    <xf numFmtId="0" fontId="29" fillId="4" borderId="74" xfId="0" applyFont="1" applyFill="1" applyBorder="1" applyAlignment="1" applyProtection="1">
      <alignment horizontal="center" vertical="center" wrapText="1"/>
    </xf>
    <xf numFmtId="0" fontId="30" fillId="4" borderId="63" xfId="0" applyFont="1" applyFill="1" applyBorder="1" applyAlignment="1" applyProtection="1">
      <alignment horizontal="center" vertical="center" wrapText="1"/>
    </xf>
    <xf numFmtId="0" fontId="30" fillId="4" borderId="64" xfId="0" applyFont="1" applyFill="1" applyBorder="1" applyAlignment="1" applyProtection="1">
      <alignment horizontal="center" vertical="center" wrapText="1"/>
    </xf>
    <xf numFmtId="0" fontId="30" fillId="4" borderId="76" xfId="0" applyFont="1" applyFill="1" applyBorder="1" applyAlignment="1" applyProtection="1">
      <alignment horizontal="center" vertical="center" wrapText="1"/>
    </xf>
    <xf numFmtId="3" fontId="43" fillId="3" borderId="62" xfId="0" applyNumberFormat="1" applyFont="1" applyFill="1" applyBorder="1" applyAlignment="1" applyProtection="1">
      <alignment horizontal="center" vertical="center"/>
    </xf>
    <xf numFmtId="3" fontId="43" fillId="3" borderId="117" xfId="0" applyNumberFormat="1" applyFont="1" applyFill="1" applyBorder="1" applyAlignment="1" applyProtection="1">
      <alignment horizontal="center" vertical="center"/>
    </xf>
    <xf numFmtId="0" fontId="25" fillId="0" borderId="166" xfId="0" applyFont="1" applyFill="1" applyBorder="1"/>
    <xf numFmtId="0" fontId="25" fillId="0" borderId="178" xfId="0" applyFont="1" applyFill="1" applyBorder="1"/>
    <xf numFmtId="0" fontId="25" fillId="0" borderId="200" xfId="0" applyFont="1" applyFill="1" applyBorder="1"/>
    <xf numFmtId="0" fontId="30" fillId="8" borderId="63" xfId="0" applyFont="1" applyFill="1" applyBorder="1" applyAlignment="1" applyProtection="1">
      <alignment horizontal="center" vertical="center" wrapText="1"/>
    </xf>
    <xf numFmtId="3" fontId="43" fillId="8" borderId="79" xfId="0" applyNumberFormat="1" applyFont="1" applyFill="1" applyBorder="1" applyAlignment="1" applyProtection="1">
      <alignment horizontal="center" vertical="center"/>
    </xf>
    <xf numFmtId="0" fontId="30" fillId="6" borderId="63" xfId="0" applyFont="1" applyFill="1" applyBorder="1" applyAlignment="1" applyProtection="1">
      <alignment horizontal="center" vertical="center" wrapText="1"/>
    </xf>
    <xf numFmtId="0" fontId="60" fillId="7" borderId="68" xfId="0" applyFont="1" applyFill="1" applyBorder="1" applyAlignment="1">
      <alignment horizontal="center" vertical="center" wrapText="1"/>
    </xf>
    <xf numFmtId="0" fontId="31" fillId="3" borderId="0" xfId="0" applyFont="1" applyFill="1" applyAlignment="1" applyProtection="1">
      <alignment vertical="center"/>
    </xf>
    <xf numFmtId="0" fontId="48" fillId="3" borderId="0" xfId="0" applyFont="1" applyFill="1" applyBorder="1" applyAlignment="1" applyProtection="1">
      <alignment horizontal="left" vertical="center" wrapText="1"/>
    </xf>
    <xf numFmtId="0" fontId="31" fillId="3" borderId="0" xfId="0" applyFont="1" applyFill="1" applyAlignment="1" applyProtection="1">
      <alignment vertical="center" wrapText="1"/>
    </xf>
    <xf numFmtId="0" fontId="25" fillId="2" borderId="0" xfId="0" applyFont="1" applyFill="1" applyBorder="1"/>
    <xf numFmtId="0" fontId="26" fillId="10" borderId="113" xfId="0" applyFont="1" applyFill="1" applyBorder="1" applyAlignment="1" applyProtection="1">
      <alignment horizontal="center" vertical="center" wrapText="1"/>
    </xf>
    <xf numFmtId="3" fontId="46" fillId="9" borderId="65" xfId="0" applyNumberFormat="1" applyFont="1" applyFill="1" applyBorder="1" applyAlignment="1" applyProtection="1">
      <alignment horizontal="center" vertical="center" wrapText="1"/>
    </xf>
    <xf numFmtId="3" fontId="46" fillId="9" borderId="66" xfId="0" applyNumberFormat="1" applyFont="1" applyFill="1" applyBorder="1" applyAlignment="1" applyProtection="1">
      <alignment horizontal="center" vertical="center" wrapText="1"/>
    </xf>
    <xf numFmtId="3" fontId="46" fillId="9" borderId="67" xfId="0" applyNumberFormat="1" applyFont="1" applyFill="1" applyBorder="1" applyAlignment="1" applyProtection="1">
      <alignment horizontal="center" vertical="center" wrapText="1"/>
    </xf>
    <xf numFmtId="0" fontId="45" fillId="3" borderId="0" xfId="0" applyFont="1" applyFill="1" applyBorder="1" applyAlignment="1" applyProtection="1">
      <alignment vertical="center" wrapText="1"/>
    </xf>
    <xf numFmtId="3" fontId="43" fillId="2" borderId="129" xfId="0" applyNumberFormat="1" applyFont="1" applyFill="1" applyBorder="1" applyAlignment="1" applyProtection="1">
      <alignment horizontal="center" vertical="center"/>
    </xf>
    <xf numFmtId="3" fontId="43" fillId="2" borderId="101" xfId="0" applyNumberFormat="1" applyFont="1" applyFill="1" applyBorder="1" applyAlignment="1" applyProtection="1">
      <alignment horizontal="center" vertical="center"/>
    </xf>
    <xf numFmtId="3" fontId="43" fillId="2" borderId="78" xfId="0" applyNumberFormat="1" applyFont="1" applyFill="1" applyBorder="1" applyAlignment="1" applyProtection="1">
      <alignment horizontal="center" vertical="center"/>
    </xf>
    <xf numFmtId="3" fontId="43" fillId="2" borderId="138" xfId="0" applyNumberFormat="1" applyFont="1" applyFill="1" applyBorder="1" applyAlignment="1" applyProtection="1">
      <alignment horizontal="center" vertical="center"/>
    </xf>
    <xf numFmtId="3" fontId="43" fillId="2" borderId="118" xfId="0" applyNumberFormat="1" applyFont="1" applyFill="1" applyBorder="1" applyAlignment="1" applyProtection="1">
      <alignment horizontal="center" vertical="center"/>
    </xf>
    <xf numFmtId="3" fontId="46" fillId="2" borderId="65" xfId="0" applyNumberFormat="1" applyFont="1" applyFill="1" applyBorder="1" applyAlignment="1" applyProtection="1">
      <alignment horizontal="center" vertical="center" wrapText="1"/>
    </xf>
    <xf numFmtId="3" fontId="46" fillId="2" borderId="66" xfId="0" applyNumberFormat="1" applyFont="1" applyFill="1" applyBorder="1" applyAlignment="1" applyProtection="1">
      <alignment horizontal="center" vertical="center" wrapText="1"/>
    </xf>
    <xf numFmtId="3" fontId="46" fillId="2" borderId="67" xfId="0" applyNumberFormat="1" applyFont="1" applyFill="1" applyBorder="1" applyAlignment="1" applyProtection="1">
      <alignment horizontal="center" vertical="center" wrapText="1"/>
    </xf>
    <xf numFmtId="3" fontId="43" fillId="8" borderId="106" xfId="0" applyNumberFormat="1" applyFont="1" applyFill="1" applyBorder="1" applyAlignment="1" applyProtection="1">
      <alignment horizontal="center" vertical="center"/>
    </xf>
    <xf numFmtId="3" fontId="43" fillId="8" borderId="96" xfId="0" applyNumberFormat="1" applyFont="1" applyFill="1" applyBorder="1" applyAlignment="1" applyProtection="1">
      <alignment horizontal="center" vertical="center"/>
    </xf>
    <xf numFmtId="3" fontId="43" fillId="8" borderId="201" xfId="0" applyNumberFormat="1" applyFont="1" applyFill="1" applyBorder="1" applyAlignment="1" applyProtection="1">
      <alignment horizontal="center" vertical="center"/>
    </xf>
    <xf numFmtId="3" fontId="43" fillId="8" borderId="97" xfId="0" applyNumberFormat="1" applyFont="1" applyFill="1" applyBorder="1" applyAlignment="1" applyProtection="1">
      <alignment horizontal="center" vertical="center"/>
    </xf>
    <xf numFmtId="3" fontId="43" fillId="8" borderId="202" xfId="0" applyNumberFormat="1" applyFont="1" applyFill="1" applyBorder="1" applyAlignment="1" applyProtection="1">
      <alignment horizontal="center" vertical="center"/>
    </xf>
    <xf numFmtId="3" fontId="43" fillId="6" borderId="203" xfId="0" applyNumberFormat="1" applyFont="1" applyFill="1" applyBorder="1" applyAlignment="1" applyProtection="1">
      <alignment horizontal="center" vertical="center"/>
    </xf>
    <xf numFmtId="3" fontId="43" fillId="8" borderId="104" xfId="0" applyNumberFormat="1" applyFont="1" applyFill="1" applyBorder="1" applyAlignment="1" applyProtection="1">
      <alignment horizontal="center" vertical="center"/>
    </xf>
    <xf numFmtId="3" fontId="43" fillId="8" borderId="184" xfId="0" applyNumberFormat="1" applyFont="1" applyFill="1" applyBorder="1" applyAlignment="1" applyProtection="1">
      <alignment horizontal="center" vertical="center"/>
    </xf>
    <xf numFmtId="3" fontId="43" fillId="8" borderId="204" xfId="0" applyNumberFormat="1" applyFont="1" applyFill="1" applyBorder="1" applyAlignment="1" applyProtection="1">
      <alignment horizontal="center" vertical="center"/>
    </xf>
    <xf numFmtId="3" fontId="43" fillId="7" borderId="205" xfId="0" applyNumberFormat="1" applyFont="1" applyFill="1" applyBorder="1" applyAlignment="1" applyProtection="1">
      <alignment horizontal="center" vertical="center"/>
    </xf>
    <xf numFmtId="3" fontId="43" fillId="7" borderId="206" xfId="0" applyNumberFormat="1" applyFont="1" applyFill="1" applyBorder="1" applyAlignment="1" applyProtection="1">
      <alignment horizontal="center" vertical="center"/>
    </xf>
    <xf numFmtId="3" fontId="43" fillId="7" borderId="207" xfId="0" applyNumberFormat="1" applyFont="1" applyFill="1" applyBorder="1" applyAlignment="1" applyProtection="1">
      <alignment horizontal="center" vertical="center"/>
    </xf>
    <xf numFmtId="3" fontId="26" fillId="0" borderId="65" xfId="0" applyNumberFormat="1" applyFont="1" applyFill="1" applyBorder="1" applyAlignment="1" applyProtection="1">
      <alignment horizontal="center" vertical="center" wrapText="1"/>
    </xf>
    <xf numFmtId="3" fontId="26" fillId="0" borderId="66" xfId="0" applyNumberFormat="1" applyFont="1" applyFill="1" applyBorder="1" applyAlignment="1" applyProtection="1">
      <alignment horizontal="center" vertical="center" wrapText="1"/>
    </xf>
    <xf numFmtId="3" fontId="26" fillId="0" borderId="67" xfId="0" applyNumberFormat="1" applyFont="1" applyFill="1" applyBorder="1" applyAlignment="1" applyProtection="1">
      <alignment horizontal="center" vertical="center" wrapText="1"/>
    </xf>
    <xf numFmtId="3" fontId="43" fillId="0" borderId="62" xfId="0" applyNumberFormat="1" applyFont="1" applyFill="1" applyBorder="1" applyAlignment="1" applyProtection="1">
      <alignment horizontal="center" vertical="center"/>
    </xf>
    <xf numFmtId="3" fontId="43" fillId="0" borderId="117" xfId="0" applyNumberFormat="1" applyFont="1" applyFill="1" applyBorder="1" applyAlignment="1" applyProtection="1">
      <alignment horizontal="center" vertical="center"/>
    </xf>
    <xf numFmtId="3" fontId="43" fillId="0" borderId="118" xfId="0" applyNumberFormat="1" applyFont="1" applyFill="1" applyBorder="1" applyAlignment="1" applyProtection="1">
      <alignment horizontal="center" vertical="center"/>
    </xf>
    <xf numFmtId="3" fontId="43" fillId="0" borderId="205" xfId="0" applyNumberFormat="1" applyFont="1" applyFill="1" applyBorder="1" applyAlignment="1" applyProtection="1">
      <alignment horizontal="center" vertical="center"/>
    </xf>
    <xf numFmtId="3" fontId="43" fillId="0" borderId="206" xfId="0" applyNumberFormat="1" applyFont="1" applyFill="1" applyBorder="1" applyAlignment="1" applyProtection="1">
      <alignment horizontal="center" vertical="center"/>
    </xf>
    <xf numFmtId="3" fontId="43" fillId="0" borderId="209" xfId="0" applyNumberFormat="1" applyFont="1" applyFill="1" applyBorder="1" applyAlignment="1" applyProtection="1">
      <alignment horizontal="center" vertical="center"/>
    </xf>
    <xf numFmtId="3" fontId="43" fillId="0" borderId="208" xfId="0" applyNumberFormat="1" applyFont="1" applyFill="1" applyBorder="1" applyAlignment="1" applyProtection="1">
      <alignment horizontal="center" vertical="center"/>
    </xf>
    <xf numFmtId="3" fontId="43" fillId="0" borderId="203" xfId="0" applyNumberFormat="1" applyFont="1" applyFill="1" applyBorder="1" applyAlignment="1" applyProtection="1">
      <alignment horizontal="center" vertical="center"/>
    </xf>
    <xf numFmtId="3" fontId="43" fillId="0" borderId="155" xfId="0" applyNumberFormat="1" applyFont="1" applyFill="1" applyBorder="1" applyAlignment="1" applyProtection="1">
      <alignment horizontal="center" vertical="center"/>
    </xf>
    <xf numFmtId="3" fontId="43" fillId="8" borderId="183" xfId="0" applyNumberFormat="1" applyFont="1" applyFill="1" applyBorder="1" applyAlignment="1" applyProtection="1">
      <alignment horizontal="center" vertical="center"/>
    </xf>
    <xf numFmtId="3" fontId="43" fillId="6" borderId="202" xfId="0" applyNumberFormat="1" applyFont="1" applyFill="1" applyBorder="1" applyAlignment="1" applyProtection="1">
      <alignment horizontal="center" vertical="center"/>
    </xf>
    <xf numFmtId="0" fontId="25" fillId="0" borderId="218" xfId="0" applyFont="1" applyBorder="1"/>
    <xf numFmtId="0" fontId="25" fillId="0" borderId="219" xfId="0" applyFont="1" applyBorder="1"/>
    <xf numFmtId="0" fontId="32" fillId="4" borderId="222" xfId="0" applyFont="1" applyFill="1" applyBorder="1" applyAlignment="1" applyProtection="1">
      <alignment horizontal="center" vertical="center" wrapText="1"/>
    </xf>
    <xf numFmtId="0" fontId="53" fillId="3" borderId="0" xfId="0" applyFont="1" applyFill="1" applyBorder="1" applyAlignment="1" applyProtection="1">
      <alignment horizontal="center" vertical="center" wrapText="1"/>
    </xf>
    <xf numFmtId="0" fontId="32" fillId="4" borderId="224" xfId="0" applyFont="1" applyFill="1" applyBorder="1" applyAlignment="1" applyProtection="1">
      <alignment horizontal="center" vertical="center" wrapText="1"/>
    </xf>
    <xf numFmtId="0" fontId="30" fillId="2" borderId="223" xfId="0" applyFont="1" applyFill="1" applyBorder="1" applyAlignment="1" applyProtection="1">
      <alignment horizontal="center" vertical="center" wrapText="1"/>
    </xf>
    <xf numFmtId="3" fontId="43" fillId="3" borderId="212" xfId="0" applyNumberFormat="1" applyFont="1" applyFill="1" applyBorder="1" applyAlignment="1" applyProtection="1">
      <alignment horizontal="center" vertical="center"/>
    </xf>
    <xf numFmtId="0" fontId="31" fillId="3" borderId="198" xfId="0" applyFont="1" applyFill="1" applyBorder="1" applyAlignment="1" applyProtection="1">
      <alignment vertical="center"/>
    </xf>
    <xf numFmtId="0" fontId="19" fillId="2" borderId="108" xfId="0" applyFont="1" applyFill="1" applyBorder="1" applyAlignment="1">
      <alignment horizontal="center" vertical="center" wrapText="1"/>
    </xf>
    <xf numFmtId="0" fontId="32" fillId="4" borderId="211" xfId="0" applyFont="1" applyFill="1" applyBorder="1" applyAlignment="1" applyProtection="1">
      <alignment horizontal="center" vertical="center" wrapText="1"/>
    </xf>
    <xf numFmtId="0" fontId="30" fillId="4" borderId="62" xfId="0" applyFont="1" applyFill="1" applyBorder="1" applyAlignment="1" applyProtection="1">
      <alignment horizontal="center" vertical="center" wrapText="1"/>
    </xf>
    <xf numFmtId="0" fontId="32" fillId="4" borderId="210" xfId="0" applyFont="1" applyFill="1" applyBorder="1" applyAlignment="1" applyProtection="1">
      <alignment horizontal="center" vertical="center" wrapText="1"/>
    </xf>
    <xf numFmtId="0" fontId="32" fillId="4" borderId="104" xfId="0" applyFont="1" applyFill="1" applyBorder="1" applyAlignment="1" applyProtection="1">
      <alignment horizontal="center" vertical="center" wrapText="1"/>
    </xf>
    <xf numFmtId="0" fontId="32" fillId="4" borderId="105" xfId="0" applyFont="1" applyFill="1" applyBorder="1" applyAlignment="1" applyProtection="1">
      <alignment horizontal="center" vertical="center" wrapText="1"/>
    </xf>
    <xf numFmtId="0" fontId="29" fillId="4" borderId="227" xfId="0" applyFont="1" applyFill="1" applyBorder="1" applyAlignment="1" applyProtection="1">
      <alignment horizontal="center" vertical="center" wrapText="1"/>
    </xf>
    <xf numFmtId="0" fontId="32" fillId="4" borderId="233" xfId="0" applyFont="1" applyFill="1" applyBorder="1" applyAlignment="1" applyProtection="1">
      <alignment horizontal="center" vertical="center" wrapText="1"/>
    </xf>
    <xf numFmtId="0" fontId="29" fillId="4" borderId="234" xfId="0" applyFont="1" applyFill="1" applyBorder="1" applyAlignment="1" applyProtection="1">
      <alignment horizontal="center" vertical="center" wrapText="1"/>
    </xf>
    <xf numFmtId="0" fontId="29" fillId="8" borderId="234" xfId="0" applyFont="1" applyFill="1" applyBorder="1" applyAlignment="1" applyProtection="1">
      <alignment horizontal="center" vertical="center" wrapText="1"/>
    </xf>
    <xf numFmtId="0" fontId="30" fillId="8" borderId="214" xfId="0" applyFont="1" applyFill="1" applyBorder="1" applyAlignment="1" applyProtection="1">
      <alignment horizontal="center" vertical="center" wrapText="1"/>
    </xf>
    <xf numFmtId="0" fontId="25" fillId="6" borderId="235" xfId="0" applyFont="1" applyFill="1" applyBorder="1"/>
    <xf numFmtId="0" fontId="29" fillId="8" borderId="217" xfId="0" applyFont="1" applyFill="1" applyBorder="1" applyAlignment="1" applyProtection="1">
      <alignment horizontal="center" vertical="center" wrapText="1"/>
    </xf>
    <xf numFmtId="0" fontId="33" fillId="3" borderId="236" xfId="0" applyFont="1" applyFill="1" applyBorder="1" applyAlignment="1" applyProtection="1">
      <alignment horizontal="left" vertical="center" wrapText="1"/>
    </xf>
    <xf numFmtId="0" fontId="26" fillId="10" borderId="49" xfId="0" applyFont="1" applyFill="1" applyBorder="1" applyAlignment="1" applyProtection="1">
      <alignment horizontal="center" vertical="center" wrapText="1"/>
    </xf>
    <xf numFmtId="3" fontId="26" fillId="10" borderId="65" xfId="0" applyNumberFormat="1" applyFont="1" applyFill="1" applyBorder="1" applyAlignment="1" applyProtection="1">
      <alignment horizontal="center" vertical="center" wrapText="1"/>
    </xf>
    <xf numFmtId="3" fontId="26" fillId="10" borderId="66" xfId="0" applyNumberFormat="1" applyFont="1" applyFill="1" applyBorder="1" applyAlignment="1" applyProtection="1">
      <alignment horizontal="center" vertical="center" wrapText="1"/>
    </xf>
    <xf numFmtId="3" fontId="26" fillId="10" borderId="67" xfId="0" applyNumberFormat="1" applyFont="1" applyFill="1" applyBorder="1" applyAlignment="1" applyProtection="1">
      <alignment horizontal="center" vertical="center" wrapText="1"/>
    </xf>
    <xf numFmtId="3" fontId="58" fillId="9" borderId="66" xfId="0" applyNumberFormat="1" applyFont="1" applyFill="1" applyBorder="1" applyAlignment="1" applyProtection="1">
      <alignment horizontal="center" vertical="center"/>
    </xf>
    <xf numFmtId="0" fontId="25" fillId="10" borderId="180" xfId="0" applyFont="1" applyFill="1" applyBorder="1"/>
    <xf numFmtId="0" fontId="25" fillId="10" borderId="165" xfId="0" applyFont="1" applyFill="1" applyBorder="1"/>
    <xf numFmtId="0" fontId="25" fillId="10" borderId="166" xfId="0" applyFont="1" applyFill="1" applyBorder="1"/>
    <xf numFmtId="0" fontId="25" fillId="10" borderId="178" xfId="0" applyFont="1" applyFill="1" applyBorder="1"/>
    <xf numFmtId="3" fontId="43" fillId="2" borderId="62" xfId="0" applyNumberFormat="1" applyFont="1" applyFill="1" applyBorder="1" applyAlignment="1" applyProtection="1">
      <alignment horizontal="center" vertical="center"/>
    </xf>
    <xf numFmtId="3" fontId="43" fillId="2" borderId="117" xfId="0" applyNumberFormat="1" applyFont="1" applyFill="1" applyBorder="1" applyAlignment="1" applyProtection="1">
      <alignment horizontal="center" vertical="center"/>
    </xf>
    <xf numFmtId="3" fontId="34" fillId="9" borderId="92" xfId="0" applyNumberFormat="1" applyFont="1" applyFill="1" applyBorder="1" applyAlignment="1" applyProtection="1">
      <alignment horizontal="center" vertical="center"/>
    </xf>
    <xf numFmtId="3" fontId="34" fillId="9" borderId="237" xfId="0" applyNumberFormat="1" applyFont="1" applyFill="1" applyBorder="1" applyAlignment="1" applyProtection="1">
      <alignment horizontal="center" vertical="center"/>
    </xf>
    <xf numFmtId="3" fontId="34" fillId="9" borderId="238" xfId="0" applyNumberFormat="1" applyFont="1" applyFill="1" applyBorder="1" applyAlignment="1" applyProtection="1">
      <alignment horizontal="center" vertical="center"/>
    </xf>
    <xf numFmtId="3" fontId="34" fillId="9" borderId="69" xfId="0" applyNumberFormat="1" applyFont="1" applyFill="1" applyBorder="1" applyAlignment="1" applyProtection="1">
      <alignment horizontal="center" vertical="center"/>
    </xf>
    <xf numFmtId="3" fontId="34" fillId="9" borderId="239" xfId="0" applyNumberFormat="1" applyFont="1" applyFill="1" applyBorder="1" applyAlignment="1" applyProtection="1">
      <alignment horizontal="center" vertical="center"/>
    </xf>
    <xf numFmtId="3" fontId="46" fillId="10" borderId="240" xfId="0" applyNumberFormat="1" applyFont="1" applyFill="1" applyBorder="1" applyAlignment="1" applyProtection="1">
      <alignment horizontal="center" vertical="center" wrapText="1"/>
    </xf>
    <xf numFmtId="3" fontId="43" fillId="3" borderId="213" xfId="0" applyNumberFormat="1" applyFont="1" applyFill="1" applyBorder="1" applyAlignment="1" applyProtection="1">
      <alignment horizontal="center" vertical="center"/>
    </xf>
    <xf numFmtId="3" fontId="43" fillId="3" borderId="211" xfId="0" applyNumberFormat="1" applyFont="1" applyFill="1" applyBorder="1" applyAlignment="1" applyProtection="1">
      <alignment horizontal="center" vertical="center"/>
    </xf>
    <xf numFmtId="3" fontId="43" fillId="3" borderId="210" xfId="0" applyNumberFormat="1" applyFont="1" applyFill="1" applyBorder="1" applyAlignment="1" applyProtection="1">
      <alignment horizontal="center" vertical="center"/>
    </xf>
    <xf numFmtId="3" fontId="43" fillId="3" borderId="241" xfId="0" applyNumberFormat="1" applyFont="1" applyFill="1" applyBorder="1" applyAlignment="1" applyProtection="1">
      <alignment horizontal="center" vertical="center"/>
    </xf>
    <xf numFmtId="3" fontId="43" fillId="3" borderId="243" xfId="0" applyNumberFormat="1" applyFont="1" applyFill="1" applyBorder="1" applyAlignment="1" applyProtection="1">
      <alignment horizontal="center" vertical="center"/>
    </xf>
    <xf numFmtId="3" fontId="43" fillId="3" borderId="242" xfId="0" applyNumberFormat="1" applyFont="1" applyFill="1" applyBorder="1" applyAlignment="1" applyProtection="1">
      <alignment horizontal="center" vertical="center"/>
    </xf>
    <xf numFmtId="0" fontId="32" fillId="4" borderId="244" xfId="0" applyFont="1" applyFill="1" applyBorder="1" applyAlignment="1" applyProtection="1">
      <alignment horizontal="center" vertical="center" wrapText="1"/>
    </xf>
    <xf numFmtId="0" fontId="32" fillId="4" borderId="245" xfId="0" applyFont="1" applyFill="1" applyBorder="1" applyAlignment="1" applyProtection="1">
      <alignment horizontal="center" vertical="center" wrapText="1"/>
    </xf>
    <xf numFmtId="0" fontId="32" fillId="4" borderId="197" xfId="0" applyFont="1" applyFill="1" applyBorder="1" applyAlignment="1" applyProtection="1">
      <alignment horizontal="center" vertical="center" wrapText="1"/>
    </xf>
    <xf numFmtId="0" fontId="32" fillId="4" borderId="246" xfId="0" applyFont="1" applyFill="1" applyBorder="1" applyAlignment="1" applyProtection="1">
      <alignment horizontal="center" vertical="center" wrapText="1"/>
    </xf>
    <xf numFmtId="0" fontId="32" fillId="4" borderId="248" xfId="0" applyFont="1" applyFill="1" applyBorder="1" applyAlignment="1" applyProtection="1">
      <alignment horizontal="center" vertical="center" wrapText="1"/>
    </xf>
    <xf numFmtId="0" fontId="32" fillId="4" borderId="247" xfId="0" applyFont="1" applyFill="1" applyBorder="1" applyAlignment="1" applyProtection="1">
      <alignment horizontal="center" vertical="center" wrapText="1"/>
    </xf>
    <xf numFmtId="0" fontId="2" fillId="0" borderId="245" xfId="5" applyBorder="1"/>
    <xf numFmtId="0" fontId="2" fillId="0" borderId="244" xfId="5" applyBorder="1"/>
    <xf numFmtId="0" fontId="32" fillId="4" borderId="250" xfId="0" applyFont="1" applyFill="1" applyBorder="1" applyAlignment="1" applyProtection="1">
      <alignment horizontal="center" vertical="center" wrapText="1"/>
    </xf>
    <xf numFmtId="0" fontId="32" fillId="4" borderId="249" xfId="0" applyFont="1" applyFill="1" applyBorder="1" applyAlignment="1" applyProtection="1">
      <alignment horizontal="center" vertical="center" wrapText="1"/>
    </xf>
    <xf numFmtId="0" fontId="29" fillId="4" borderId="251" xfId="0" applyFont="1" applyFill="1" applyBorder="1" applyAlignment="1" applyProtection="1">
      <alignment horizontal="center" vertical="center" wrapText="1"/>
    </xf>
    <xf numFmtId="0" fontId="29" fillId="4" borderId="244" xfId="0" applyFont="1" applyFill="1" applyBorder="1" applyAlignment="1" applyProtection="1">
      <alignment horizontal="center" vertical="center" wrapText="1"/>
    </xf>
    <xf numFmtId="0" fontId="30" fillId="4" borderId="197" xfId="0" applyFont="1" applyFill="1" applyBorder="1" applyAlignment="1" applyProtection="1">
      <alignment horizontal="center" vertical="center" wrapText="1"/>
    </xf>
    <xf numFmtId="0" fontId="30" fillId="4" borderId="248" xfId="0" applyFont="1" applyFill="1" applyBorder="1" applyAlignment="1" applyProtection="1">
      <alignment horizontal="center" vertical="center" wrapText="1"/>
    </xf>
    <xf numFmtId="0" fontId="30" fillId="4" borderId="250" xfId="0" applyFont="1" applyFill="1" applyBorder="1" applyAlignment="1" applyProtection="1">
      <alignment horizontal="center" vertical="center" wrapText="1"/>
    </xf>
    <xf numFmtId="0" fontId="30" fillId="4" borderId="247" xfId="0" applyFont="1" applyFill="1" applyBorder="1" applyAlignment="1" applyProtection="1">
      <alignment horizontal="center" vertical="center" wrapText="1"/>
    </xf>
    <xf numFmtId="0" fontId="25" fillId="0" borderId="253" xfId="0" applyFont="1" applyFill="1" applyBorder="1"/>
    <xf numFmtId="0" fontId="25" fillId="0" borderId="252" xfId="0" applyFont="1" applyFill="1" applyBorder="1"/>
    <xf numFmtId="0" fontId="25" fillId="0" borderId="254" xfId="0" applyFont="1" applyFill="1" applyBorder="1"/>
    <xf numFmtId="0" fontId="25" fillId="0" borderId="256" xfId="0" applyFont="1" applyFill="1" applyBorder="1"/>
    <xf numFmtId="0" fontId="25" fillId="0" borderId="255" xfId="0" applyFont="1" applyFill="1" applyBorder="1"/>
    <xf numFmtId="0" fontId="25" fillId="0" borderId="258" xfId="0" applyFont="1" applyFill="1" applyBorder="1"/>
    <xf numFmtId="0" fontId="25" fillId="0" borderId="257" xfId="0" applyFont="1" applyFill="1" applyBorder="1"/>
    <xf numFmtId="0" fontId="25" fillId="0" borderId="260" xfId="0" applyFont="1" applyFill="1" applyBorder="1"/>
    <xf numFmtId="0" fontId="25" fillId="0" borderId="259" xfId="0" applyFont="1" applyFill="1" applyBorder="1"/>
    <xf numFmtId="0" fontId="25" fillId="0" borderId="261" xfId="0" applyFont="1" applyFill="1" applyBorder="1"/>
    <xf numFmtId="0" fontId="25" fillId="0" borderId="263" xfId="0" applyFont="1" applyFill="1" applyBorder="1"/>
    <xf numFmtId="0" fontId="25" fillId="0" borderId="262" xfId="0" applyFont="1" applyFill="1" applyBorder="1"/>
    <xf numFmtId="0" fontId="25" fillId="0" borderId="264" xfId="0" applyFont="1" applyFill="1" applyBorder="1"/>
    <xf numFmtId="3" fontId="43" fillId="3" borderId="265" xfId="0" applyNumberFormat="1" applyFont="1" applyFill="1" applyBorder="1" applyAlignment="1" applyProtection="1">
      <alignment horizontal="center" vertical="center"/>
    </xf>
    <xf numFmtId="3" fontId="43" fillId="3" borderId="267" xfId="0" applyNumberFormat="1" applyFont="1" applyFill="1" applyBorder="1" applyAlignment="1" applyProtection="1">
      <alignment horizontal="center" vertical="center"/>
    </xf>
    <xf numFmtId="3" fontId="43" fillId="3" borderId="266" xfId="0" applyNumberFormat="1" applyFont="1" applyFill="1" applyBorder="1" applyAlignment="1" applyProtection="1">
      <alignment horizontal="center" vertical="center"/>
    </xf>
    <xf numFmtId="0" fontId="30" fillId="4" borderId="249" xfId="0" applyFont="1" applyFill="1" applyBorder="1" applyAlignment="1" applyProtection="1">
      <alignment horizontal="center" vertical="center" wrapText="1"/>
    </xf>
    <xf numFmtId="3" fontId="46" fillId="10" borderId="268" xfId="0" applyNumberFormat="1" applyFont="1" applyFill="1" applyBorder="1" applyAlignment="1" applyProtection="1">
      <alignment horizontal="center" vertical="center" wrapText="1"/>
    </xf>
    <xf numFmtId="3" fontId="34" fillId="9" borderId="189" xfId="0" applyNumberFormat="1" applyFont="1" applyFill="1" applyBorder="1" applyAlignment="1" applyProtection="1">
      <alignment horizontal="center" vertical="center"/>
    </xf>
    <xf numFmtId="0" fontId="29" fillId="8" borderId="6" xfId="0" applyFont="1" applyFill="1" applyBorder="1" applyAlignment="1" applyProtection="1">
      <alignment horizontal="center" vertical="center" wrapText="1"/>
    </xf>
    <xf numFmtId="0" fontId="30" fillId="8" borderId="5" xfId="0" applyFont="1" applyFill="1" applyBorder="1" applyAlignment="1" applyProtection="1">
      <alignment horizontal="center" vertical="center" wrapText="1"/>
    </xf>
    <xf numFmtId="3" fontId="43" fillId="8" borderId="41" xfId="0" applyNumberFormat="1" applyFont="1" applyFill="1" applyBorder="1" applyAlignment="1" applyProtection="1">
      <alignment horizontal="center" vertical="center"/>
    </xf>
    <xf numFmtId="0" fontId="29" fillId="7" borderId="85" xfId="0" applyFont="1" applyFill="1" applyBorder="1" applyAlignment="1" applyProtection="1">
      <alignment horizontal="center" vertical="center" wrapText="1"/>
    </xf>
    <xf numFmtId="0" fontId="29" fillId="7" borderId="87" xfId="0" applyFont="1" applyFill="1" applyBorder="1" applyAlignment="1" applyProtection="1">
      <alignment horizontal="center" vertical="center" wrapText="1"/>
    </xf>
    <xf numFmtId="3" fontId="43" fillId="8" borderId="217" xfId="0" applyNumberFormat="1" applyFont="1" applyFill="1" applyBorder="1" applyAlignment="1" applyProtection="1">
      <alignment horizontal="center" vertical="center"/>
    </xf>
    <xf numFmtId="0" fontId="25" fillId="6" borderId="269" xfId="0" applyFont="1" applyFill="1" applyBorder="1"/>
    <xf numFmtId="0" fontId="25" fillId="6" borderId="200" xfId="0" applyFont="1" applyFill="1" applyBorder="1"/>
    <xf numFmtId="0" fontId="25" fillId="6" borderId="270" xfId="0" applyFont="1" applyFill="1" applyBorder="1"/>
    <xf numFmtId="0" fontId="25" fillId="7" borderId="271" xfId="0" applyFont="1" applyFill="1" applyBorder="1"/>
    <xf numFmtId="0" fontId="13" fillId="0" borderId="272" xfId="0" applyFont="1" applyBorder="1"/>
    <xf numFmtId="0" fontId="60" fillId="7" borderId="273" xfId="0" applyFont="1" applyFill="1" applyBorder="1" applyAlignment="1">
      <alignment horizontal="center" vertical="center" wrapText="1"/>
    </xf>
    <xf numFmtId="0" fontId="8" fillId="2" borderId="78" xfId="0" applyFont="1" applyFill="1" applyBorder="1" applyAlignment="1">
      <alignment horizontal="center" vertical="center"/>
    </xf>
    <xf numFmtId="0" fontId="8" fillId="2" borderId="274" xfId="0" applyFont="1" applyFill="1" applyBorder="1" applyAlignment="1">
      <alignment horizontal="center" vertical="center"/>
    </xf>
    <xf numFmtId="0" fontId="8" fillId="2" borderId="275" xfId="0" applyFont="1" applyFill="1" applyBorder="1" applyAlignment="1">
      <alignment horizontal="center" vertical="center"/>
    </xf>
    <xf numFmtId="0" fontId="8" fillId="2" borderId="276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277" xfId="0" applyFont="1" applyFill="1" applyBorder="1" applyAlignment="1">
      <alignment horizontal="center" vertical="center"/>
    </xf>
    <xf numFmtId="0" fontId="13" fillId="0" borderId="278" xfId="0" applyFont="1" applyBorder="1"/>
    <xf numFmtId="0" fontId="31" fillId="3" borderId="128" xfId="0" applyFont="1" applyFill="1" applyBorder="1" applyAlignment="1" applyProtection="1">
      <alignment vertical="center"/>
    </xf>
    <xf numFmtId="0" fontId="36" fillId="3" borderId="198" xfId="0" applyFont="1" applyFill="1" applyBorder="1" applyProtection="1"/>
    <xf numFmtId="0" fontId="36" fillId="3" borderId="282" xfId="0" applyFont="1" applyFill="1" applyBorder="1" applyProtection="1"/>
    <xf numFmtId="0" fontId="31" fillId="3" borderId="279" xfId="0" applyFont="1" applyFill="1" applyBorder="1" applyAlignment="1" applyProtection="1">
      <alignment vertical="center"/>
    </xf>
    <xf numFmtId="0" fontId="36" fillId="3" borderId="283" xfId="0" applyFont="1" applyFill="1" applyBorder="1" applyProtection="1"/>
    <xf numFmtId="0" fontId="76" fillId="7" borderId="1" xfId="0" applyFont="1" applyFill="1" applyBorder="1" applyAlignment="1">
      <alignment horizontal="center" vertical="center" wrapText="1"/>
    </xf>
    <xf numFmtId="0" fontId="76" fillId="8" borderId="1" xfId="0" applyFont="1" applyFill="1" applyBorder="1" applyAlignment="1">
      <alignment horizontal="center" vertical="center" wrapText="1"/>
    </xf>
    <xf numFmtId="0" fontId="76" fillId="8" borderId="1" xfId="0" applyFont="1" applyFill="1" applyBorder="1" applyAlignment="1">
      <alignment horizontal="center" vertical="center"/>
    </xf>
    <xf numFmtId="0" fontId="76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59" fillId="3" borderId="0" xfId="0" applyFont="1" applyFill="1" applyBorder="1" applyAlignment="1" applyProtection="1">
      <alignment horizontal="center" vertical="center" wrapText="1"/>
    </xf>
    <xf numFmtId="0" fontId="60" fillId="7" borderId="51" xfId="0" applyFont="1" applyFill="1" applyBorder="1" applyAlignment="1">
      <alignment horizontal="center" vertical="center"/>
    </xf>
    <xf numFmtId="0" fontId="60" fillId="7" borderId="56" xfId="0" applyFont="1" applyFill="1" applyBorder="1" applyAlignment="1">
      <alignment horizontal="center" vertical="center"/>
    </xf>
    <xf numFmtId="0" fontId="60" fillId="7" borderId="52" xfId="0" applyFont="1" applyFill="1" applyBorder="1" applyAlignment="1">
      <alignment horizontal="center" vertical="center"/>
    </xf>
    <xf numFmtId="0" fontId="60" fillId="7" borderId="57" xfId="0" applyFont="1" applyFill="1" applyBorder="1" applyAlignment="1">
      <alignment horizontal="center" vertical="center"/>
    </xf>
    <xf numFmtId="0" fontId="60" fillId="7" borderId="52" xfId="0" applyFont="1" applyFill="1" applyBorder="1" applyAlignment="1">
      <alignment horizontal="center" vertical="center" wrapText="1"/>
    </xf>
    <xf numFmtId="0" fontId="60" fillId="7" borderId="57" xfId="0" applyFont="1" applyFill="1" applyBorder="1" applyAlignment="1">
      <alignment horizontal="center" vertical="center" wrapText="1"/>
    </xf>
    <xf numFmtId="0" fontId="60" fillId="7" borderId="70" xfId="0" applyFont="1" applyFill="1" applyBorder="1" applyAlignment="1">
      <alignment horizontal="center" vertical="center" wrapText="1"/>
    </xf>
    <xf numFmtId="0" fontId="60" fillId="7" borderId="68" xfId="0" applyFont="1" applyFill="1" applyBorder="1" applyAlignment="1">
      <alignment horizontal="center" vertical="center" wrapText="1"/>
    </xf>
    <xf numFmtId="0" fontId="60" fillId="7" borderId="139" xfId="0" applyFont="1" applyFill="1" applyBorder="1" applyAlignment="1">
      <alignment horizontal="center" vertical="center" wrapText="1"/>
    </xf>
    <xf numFmtId="0" fontId="60" fillId="7" borderId="140" xfId="0" applyFont="1" applyFill="1" applyBorder="1" applyAlignment="1">
      <alignment horizontal="center" vertical="center" wrapText="1"/>
    </xf>
    <xf numFmtId="0" fontId="10" fillId="7" borderId="84" xfId="0" applyFont="1" applyFill="1" applyBorder="1" applyAlignment="1">
      <alignment horizontal="center"/>
    </xf>
    <xf numFmtId="0" fontId="10" fillId="7" borderId="85" xfId="0" applyFont="1" applyFill="1" applyBorder="1" applyAlignment="1">
      <alignment horizontal="center"/>
    </xf>
    <xf numFmtId="0" fontId="10" fillId="7" borderId="86" xfId="0" applyFont="1" applyFill="1" applyBorder="1" applyAlignment="1">
      <alignment horizontal="center"/>
    </xf>
    <xf numFmtId="0" fontId="10" fillId="12" borderId="82" xfId="0" applyFont="1" applyFill="1" applyBorder="1" applyAlignment="1">
      <alignment horizontal="center"/>
    </xf>
    <xf numFmtId="0" fontId="10" fillId="12" borderId="83" xfId="0" applyFont="1" applyFill="1" applyBorder="1" applyAlignment="1">
      <alignment horizontal="center"/>
    </xf>
    <xf numFmtId="0" fontId="10" fillId="12" borderId="87" xfId="0" applyFont="1" applyFill="1" applyBorder="1" applyAlignment="1">
      <alignment horizontal="center"/>
    </xf>
    <xf numFmtId="0" fontId="10" fillId="12" borderId="88" xfId="0" applyFont="1" applyFill="1" applyBorder="1" applyAlignment="1">
      <alignment horizontal="center"/>
    </xf>
    <xf numFmtId="0" fontId="11" fillId="0" borderId="141" xfId="0" applyFont="1" applyFill="1" applyBorder="1" applyAlignment="1">
      <alignment horizontal="center"/>
    </xf>
    <xf numFmtId="0" fontId="11" fillId="0" borderId="142" xfId="0" applyFont="1" applyFill="1" applyBorder="1" applyAlignment="1">
      <alignment horizontal="center"/>
    </xf>
    <xf numFmtId="0" fontId="11" fillId="0" borderId="143" xfId="0" applyFont="1" applyFill="1" applyBorder="1" applyAlignment="1">
      <alignment horizontal="center"/>
    </xf>
    <xf numFmtId="0" fontId="11" fillId="0" borderId="144" xfId="0" applyFont="1" applyFill="1" applyBorder="1" applyAlignment="1">
      <alignment horizontal="center"/>
    </xf>
    <xf numFmtId="0" fontId="13" fillId="0" borderId="197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7" fillId="0" borderId="103" xfId="0" applyFont="1" applyFill="1" applyBorder="1" applyAlignment="1" applyProtection="1">
      <alignment horizontal="center"/>
    </xf>
    <xf numFmtId="0" fontId="7" fillId="0" borderId="112" xfId="0" applyFont="1" applyFill="1" applyBorder="1" applyAlignment="1" applyProtection="1">
      <alignment horizontal="center"/>
    </xf>
    <xf numFmtId="0" fontId="7" fillId="0" borderId="145" xfId="0" applyFont="1" applyFill="1" applyBorder="1" applyAlignment="1" applyProtection="1">
      <alignment horizontal="center"/>
    </xf>
    <xf numFmtId="0" fontId="7" fillId="0" borderId="146" xfId="0" applyFont="1" applyFill="1" applyBorder="1" applyAlignment="1" applyProtection="1">
      <alignment horizontal="center"/>
    </xf>
    <xf numFmtId="0" fontId="10" fillId="7" borderId="89" xfId="0" applyFont="1" applyFill="1" applyBorder="1" applyAlignment="1">
      <alignment horizontal="center"/>
    </xf>
    <xf numFmtId="0" fontId="10" fillId="7" borderId="90" xfId="0" applyFont="1" applyFill="1" applyBorder="1" applyAlignment="1">
      <alignment horizontal="center"/>
    </xf>
    <xf numFmtId="0" fontId="10" fillId="7" borderId="91" xfId="0" applyFont="1" applyFill="1" applyBorder="1" applyAlignment="1">
      <alignment horizontal="center"/>
    </xf>
    <xf numFmtId="0" fontId="10" fillId="12" borderId="75" xfId="0" applyFont="1" applyFill="1" applyBorder="1" applyAlignment="1">
      <alignment horizontal="center"/>
    </xf>
    <xf numFmtId="0" fontId="10" fillId="12" borderId="139" xfId="0" applyFont="1" applyFill="1" applyBorder="1" applyAlignment="1">
      <alignment horizontal="center"/>
    </xf>
    <xf numFmtId="0" fontId="10" fillId="12" borderId="110" xfId="0" applyFont="1" applyFill="1" applyBorder="1" applyAlignment="1">
      <alignment horizontal="center"/>
    </xf>
    <xf numFmtId="0" fontId="10" fillId="12" borderId="134" xfId="0" applyFont="1" applyFill="1" applyBorder="1" applyAlignment="1">
      <alignment horizontal="center"/>
    </xf>
    <xf numFmtId="0" fontId="60" fillId="7" borderId="75" xfId="0" applyFont="1" applyFill="1" applyBorder="1" applyAlignment="1">
      <alignment horizontal="center" vertical="center"/>
    </xf>
    <xf numFmtId="0" fontId="60" fillId="7" borderId="196" xfId="0" applyFont="1" applyFill="1" applyBorder="1" applyAlignment="1">
      <alignment horizontal="center" vertical="center"/>
    </xf>
    <xf numFmtId="0" fontId="60" fillId="7" borderId="139" xfId="0" applyFont="1" applyFill="1" applyBorder="1" applyAlignment="1">
      <alignment horizontal="center" vertical="center"/>
    </xf>
    <xf numFmtId="0" fontId="60" fillId="7" borderId="197" xfId="0" applyFont="1" applyFill="1" applyBorder="1" applyAlignment="1">
      <alignment horizontal="center" vertical="center" wrapText="1"/>
    </xf>
    <xf numFmtId="0" fontId="60" fillId="7" borderId="199" xfId="0" applyFont="1" applyFill="1" applyBorder="1" applyAlignment="1">
      <alignment horizontal="center" vertical="center" wrapText="1"/>
    </xf>
    <xf numFmtId="0" fontId="56" fillId="3" borderId="167" xfId="0" applyFont="1" applyFill="1" applyBorder="1" applyAlignment="1" applyProtection="1">
      <alignment horizontal="center" vertical="center" wrapText="1"/>
    </xf>
    <xf numFmtId="0" fontId="56" fillId="3" borderId="107" xfId="0" applyFont="1" applyFill="1" applyBorder="1" applyAlignment="1" applyProtection="1">
      <alignment horizontal="center" vertical="center" wrapText="1"/>
    </xf>
    <xf numFmtId="0" fontId="56" fillId="3" borderId="125" xfId="0" applyFont="1" applyFill="1" applyBorder="1" applyAlignment="1" applyProtection="1">
      <alignment horizontal="center" vertical="center" wrapText="1"/>
    </xf>
    <xf numFmtId="0" fontId="48" fillId="3" borderId="0" xfId="0" applyFont="1" applyFill="1" applyBorder="1" applyAlignment="1" applyProtection="1">
      <alignment horizontal="left" vertical="center" wrapText="1"/>
    </xf>
    <xf numFmtId="0" fontId="26" fillId="3" borderId="123" xfId="0" applyFont="1" applyFill="1" applyBorder="1" applyAlignment="1" applyProtection="1">
      <alignment horizontal="center" vertical="center" wrapText="1"/>
    </xf>
    <xf numFmtId="0" fontId="26" fillId="3" borderId="119" xfId="0" applyFont="1" applyFill="1" applyBorder="1" applyAlignment="1" applyProtection="1">
      <alignment horizontal="center" vertical="center" wrapText="1"/>
    </xf>
    <xf numFmtId="0" fontId="26" fillId="3" borderId="102" xfId="0" applyFont="1" applyFill="1" applyBorder="1" applyAlignment="1" applyProtection="1">
      <alignment horizontal="center" vertical="center" wrapText="1"/>
    </xf>
    <xf numFmtId="0" fontId="29" fillId="3" borderId="120" xfId="0" applyFont="1" applyFill="1" applyBorder="1" applyAlignment="1" applyProtection="1">
      <alignment horizontal="center" vertical="center" wrapText="1"/>
    </xf>
    <xf numFmtId="0" fontId="29" fillId="3" borderId="119" xfId="0" applyFont="1" applyFill="1" applyBorder="1" applyAlignment="1" applyProtection="1">
      <alignment horizontal="center" vertical="center" wrapText="1"/>
    </xf>
    <xf numFmtId="0" fontId="29" fillId="3" borderId="121" xfId="0" applyFont="1" applyFill="1" applyBorder="1" applyAlignment="1" applyProtection="1">
      <alignment horizontal="center" vertical="center" wrapText="1"/>
    </xf>
    <xf numFmtId="0" fontId="29" fillId="3" borderId="122" xfId="0" applyFont="1" applyFill="1" applyBorder="1" applyAlignment="1" applyProtection="1">
      <alignment horizontal="center" vertical="center" wrapText="1"/>
    </xf>
    <xf numFmtId="0" fontId="29" fillId="8" borderId="193" xfId="0" applyFont="1" applyFill="1" applyBorder="1" applyAlignment="1" applyProtection="1">
      <alignment horizontal="center" vertical="center" wrapText="1"/>
    </xf>
    <xf numFmtId="0" fontId="29" fillId="8" borderId="194" xfId="0" applyFont="1" applyFill="1" applyBorder="1" applyAlignment="1" applyProtection="1">
      <alignment horizontal="center" vertical="center" wrapText="1"/>
    </xf>
    <xf numFmtId="0" fontId="29" fillId="8" borderId="195" xfId="0" applyFont="1" applyFill="1" applyBorder="1" applyAlignment="1" applyProtection="1">
      <alignment horizontal="center" vertical="center" wrapText="1"/>
    </xf>
    <xf numFmtId="0" fontId="29" fillId="8" borderId="182" xfId="0" applyFont="1" applyFill="1" applyBorder="1" applyAlignment="1" applyProtection="1">
      <alignment horizontal="center" vertical="center" wrapText="1"/>
    </xf>
    <xf numFmtId="0" fontId="29" fillId="8" borderId="181" xfId="0" applyFont="1" applyFill="1" applyBorder="1" applyAlignment="1" applyProtection="1">
      <alignment horizontal="center" vertical="center" wrapText="1"/>
    </xf>
    <xf numFmtId="0" fontId="27" fillId="3" borderId="120" xfId="0" applyFont="1" applyFill="1" applyBorder="1" applyAlignment="1" applyProtection="1">
      <alignment horizontal="center" vertical="center" wrapText="1"/>
    </xf>
    <xf numFmtId="0" fontId="27" fillId="3" borderId="53" xfId="0" applyFont="1" applyFill="1" applyBorder="1" applyAlignment="1" applyProtection="1">
      <alignment horizontal="center" vertical="center" wrapText="1"/>
    </xf>
    <xf numFmtId="0" fontId="27" fillId="3" borderId="119" xfId="0" applyFont="1" applyFill="1" applyBorder="1" applyAlignment="1" applyProtection="1">
      <alignment horizontal="center" vertical="center" wrapText="1"/>
    </xf>
    <xf numFmtId="0" fontId="27" fillId="3" borderId="55" xfId="0" applyFont="1" applyFill="1" applyBorder="1" applyAlignment="1" applyProtection="1">
      <alignment horizontal="center" vertical="center" wrapText="1"/>
    </xf>
    <xf numFmtId="0" fontId="27" fillId="3" borderId="121" xfId="0" applyFont="1" applyFill="1" applyBorder="1" applyAlignment="1" applyProtection="1">
      <alignment horizontal="center" vertical="center" wrapText="1"/>
    </xf>
    <xf numFmtId="0" fontId="27" fillId="3" borderId="58" xfId="0" applyFont="1" applyFill="1" applyBorder="1" applyAlignment="1" applyProtection="1">
      <alignment horizontal="center" vertical="center" wrapText="1"/>
    </xf>
    <xf numFmtId="0" fontId="28" fillId="7" borderId="96" xfId="0" applyFont="1" applyFill="1" applyBorder="1" applyAlignment="1" applyProtection="1">
      <alignment horizontal="center" vertical="center" wrapText="1"/>
    </xf>
    <xf numFmtId="0" fontId="29" fillId="7" borderId="97" xfId="0" applyFont="1" applyFill="1" applyBorder="1" applyAlignment="1" applyProtection="1">
      <alignment horizontal="center" vertical="center" wrapText="1"/>
    </xf>
    <xf numFmtId="0" fontId="29" fillId="7" borderId="98" xfId="0" applyFont="1" applyFill="1" applyBorder="1" applyAlignment="1" applyProtection="1">
      <alignment horizontal="center" vertical="center" wrapText="1"/>
    </xf>
    <xf numFmtId="0" fontId="29" fillId="4" borderId="60" xfId="0" applyFont="1" applyFill="1" applyBorder="1" applyAlignment="1" applyProtection="1">
      <alignment horizontal="center" vertical="center" wrapText="1"/>
    </xf>
    <xf numFmtId="0" fontId="29" fillId="4" borderId="61" xfId="0" applyFont="1" applyFill="1" applyBorder="1" applyAlignment="1" applyProtection="1">
      <alignment horizontal="center" vertical="center" wrapText="1"/>
    </xf>
    <xf numFmtId="0" fontId="29" fillId="4" borderId="182" xfId="0" applyFont="1" applyFill="1" applyBorder="1" applyAlignment="1" applyProtection="1">
      <alignment horizontal="center" vertical="center" wrapText="1"/>
    </xf>
    <xf numFmtId="0" fontId="29" fillId="4" borderId="181" xfId="0" applyFont="1" applyFill="1" applyBorder="1" applyAlignment="1" applyProtection="1">
      <alignment horizontal="center" vertical="center" wrapText="1"/>
    </xf>
    <xf numFmtId="0" fontId="28" fillId="7" borderId="183" xfId="0" applyFont="1" applyFill="1" applyBorder="1" applyAlignment="1" applyProtection="1">
      <alignment horizontal="center" vertical="center" wrapText="1"/>
    </xf>
    <xf numFmtId="0" fontId="29" fillId="7" borderId="184" xfId="0" applyFont="1" applyFill="1" applyBorder="1" applyAlignment="1" applyProtection="1">
      <alignment horizontal="center" vertical="center" wrapText="1"/>
    </xf>
    <xf numFmtId="0" fontId="29" fillId="7" borderId="185" xfId="0" applyFont="1" applyFill="1" applyBorder="1" applyAlignment="1" applyProtection="1">
      <alignment horizontal="center" vertical="center" wrapText="1"/>
    </xf>
    <xf numFmtId="0" fontId="28" fillId="7" borderId="184" xfId="0" applyFont="1" applyFill="1" applyBorder="1" applyAlignment="1" applyProtection="1">
      <alignment horizontal="center" vertical="center" wrapText="1"/>
    </xf>
    <xf numFmtId="0" fontId="28" fillId="7" borderId="185" xfId="0" applyFont="1" applyFill="1" applyBorder="1" applyAlignment="1" applyProtection="1">
      <alignment horizontal="center" vertical="center" wrapText="1"/>
    </xf>
    <xf numFmtId="0" fontId="30" fillId="7" borderId="97" xfId="0" applyFont="1" applyFill="1" applyBorder="1" applyAlignment="1" applyProtection="1">
      <alignment horizontal="center" vertical="center" wrapText="1"/>
    </xf>
    <xf numFmtId="0" fontId="30" fillId="7" borderId="98" xfId="0" applyFont="1" applyFill="1" applyBorder="1" applyAlignment="1" applyProtection="1">
      <alignment horizontal="center" vertical="center" wrapText="1"/>
    </xf>
    <xf numFmtId="0" fontId="31" fillId="3" borderId="0" xfId="0" applyFont="1" applyFill="1" applyAlignment="1" applyProtection="1">
      <alignment vertical="center"/>
    </xf>
    <xf numFmtId="0" fontId="29" fillId="10" borderId="126" xfId="0" applyFont="1" applyFill="1" applyBorder="1" applyAlignment="1" applyProtection="1">
      <alignment horizontal="center" vertical="center" wrapText="1"/>
    </xf>
    <xf numFmtId="0" fontId="29" fillId="10" borderId="94" xfId="0" applyFont="1" applyFill="1" applyBorder="1" applyAlignment="1" applyProtection="1">
      <alignment horizontal="center" vertical="center" wrapText="1"/>
    </xf>
    <xf numFmtId="0" fontId="29" fillId="7" borderId="92" xfId="0" applyFont="1" applyFill="1" applyBorder="1" applyAlignment="1" applyProtection="1">
      <alignment horizontal="left" vertical="center" wrapText="1"/>
    </xf>
    <xf numFmtId="0" fontId="29" fillId="7" borderId="93" xfId="0" applyFont="1" applyFill="1" applyBorder="1" applyAlignment="1" applyProtection="1">
      <alignment horizontal="left" vertical="center" wrapText="1"/>
    </xf>
    <xf numFmtId="0" fontId="29" fillId="7" borderId="280" xfId="0" applyFont="1" applyFill="1" applyBorder="1" applyAlignment="1" applyProtection="1">
      <alignment horizontal="left" vertical="center" wrapText="1"/>
    </xf>
    <xf numFmtId="0" fontId="29" fillId="7" borderId="281" xfId="0" applyFont="1" applyFill="1" applyBorder="1" applyAlignment="1" applyProtection="1">
      <alignment horizontal="left" vertical="center" wrapText="1"/>
    </xf>
    <xf numFmtId="0" fontId="49" fillId="9" borderId="124" xfId="0" applyFont="1" applyFill="1" applyBorder="1" applyAlignment="1" applyProtection="1">
      <alignment horizontal="center" vertical="center" wrapText="1"/>
    </xf>
    <xf numFmtId="0" fontId="49" fillId="9" borderId="67" xfId="0" applyFont="1" applyFill="1" applyBorder="1" applyAlignment="1" applyProtection="1">
      <alignment horizontal="center" vertical="center" wrapText="1"/>
    </xf>
    <xf numFmtId="0" fontId="29" fillId="7" borderId="103" xfId="0" applyFont="1" applyFill="1" applyBorder="1" applyAlignment="1" applyProtection="1">
      <alignment horizontal="left" vertical="center" wrapText="1"/>
    </xf>
    <xf numFmtId="0" fontId="29" fillId="7" borderId="112" xfId="0" applyFont="1" applyFill="1" applyBorder="1" applyAlignment="1" applyProtection="1">
      <alignment horizontal="left" vertical="center" wrapText="1"/>
    </xf>
    <xf numFmtId="0" fontId="45" fillId="3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left" vertical="center" wrapText="1"/>
    </xf>
    <xf numFmtId="0" fontId="49" fillId="7" borderId="183" xfId="0" applyFont="1" applyFill="1" applyBorder="1" applyAlignment="1" applyProtection="1">
      <alignment horizontal="center" vertical="center" wrapText="1"/>
    </xf>
    <xf numFmtId="0" fontId="49" fillId="7" borderId="184" xfId="0" applyFont="1" applyFill="1" applyBorder="1" applyAlignment="1" applyProtection="1">
      <alignment horizontal="center" vertical="center" wrapText="1"/>
    </xf>
    <xf numFmtId="0" fontId="49" fillId="7" borderId="185" xfId="0" applyFont="1" applyFill="1" applyBorder="1" applyAlignment="1" applyProtection="1">
      <alignment horizontal="center" vertical="center" wrapText="1"/>
    </xf>
    <xf numFmtId="0" fontId="54" fillId="3" borderId="113" xfId="0" applyFont="1" applyFill="1" applyBorder="1" applyAlignment="1" applyProtection="1">
      <alignment horizontal="center" vertical="center" wrapText="1"/>
    </xf>
    <xf numFmtId="0" fontId="54" fillId="3" borderId="130" xfId="0" applyFont="1" applyFill="1" applyBorder="1" applyAlignment="1" applyProtection="1">
      <alignment horizontal="center" vertical="center" wrapText="1"/>
    </xf>
    <xf numFmtId="0" fontId="54" fillId="3" borderId="103" xfId="0" applyFont="1" applyFill="1" applyBorder="1" applyAlignment="1" applyProtection="1">
      <alignment horizontal="center" vertical="center" wrapText="1"/>
    </xf>
    <xf numFmtId="0" fontId="27" fillId="9" borderId="65" xfId="0" applyFont="1" applyFill="1" applyBorder="1" applyAlignment="1" applyProtection="1">
      <alignment horizontal="center" vertical="center" wrapText="1"/>
    </xf>
    <xf numFmtId="0" fontId="27" fillId="9" borderId="67" xfId="0" applyFont="1" applyFill="1" applyBorder="1" applyAlignment="1" applyProtection="1">
      <alignment horizontal="center" vertical="center" wrapText="1"/>
    </xf>
    <xf numFmtId="0" fontId="29" fillId="3" borderId="72" xfId="0" applyFont="1" applyFill="1" applyBorder="1" applyAlignment="1" applyProtection="1">
      <alignment horizontal="center" vertical="center" wrapText="1"/>
    </xf>
    <xf numFmtId="0" fontId="29" fillId="3" borderId="149" xfId="0" applyFont="1" applyFill="1" applyBorder="1" applyAlignment="1" applyProtection="1">
      <alignment horizontal="center" vertical="center" wrapText="1"/>
    </xf>
    <xf numFmtId="0" fontId="29" fillId="3" borderId="73" xfId="0" applyFont="1" applyFill="1" applyBorder="1" applyAlignment="1" applyProtection="1">
      <alignment horizontal="center" vertical="center" wrapText="1"/>
    </xf>
    <xf numFmtId="0" fontId="30" fillId="10" borderId="220" xfId="0" applyFont="1" applyFill="1" applyBorder="1" applyAlignment="1" applyProtection="1">
      <alignment horizontal="center" vertical="center" wrapText="1"/>
    </xf>
    <xf numFmtId="0" fontId="30" fillId="10" borderId="221" xfId="0" applyFont="1" applyFill="1" applyBorder="1" applyAlignment="1" applyProtection="1">
      <alignment horizontal="center" vertical="center" wrapText="1"/>
    </xf>
    <xf numFmtId="0" fontId="19" fillId="7" borderId="89" xfId="0" applyFont="1" applyFill="1" applyBorder="1" applyAlignment="1">
      <alignment horizontal="center" vertical="center" wrapText="1"/>
    </xf>
    <xf numFmtId="0" fontId="19" fillId="7" borderId="90" xfId="0" applyFont="1" applyFill="1" applyBorder="1" applyAlignment="1">
      <alignment horizontal="center" vertical="center" wrapText="1"/>
    </xf>
    <xf numFmtId="0" fontId="30" fillId="4" borderId="226" xfId="0" applyFont="1" applyFill="1" applyBorder="1" applyAlignment="1" applyProtection="1">
      <alignment horizontal="center" vertical="center" wrapText="1"/>
    </xf>
    <xf numFmtId="0" fontId="30" fillId="4" borderId="225" xfId="0" applyFont="1" applyFill="1" applyBorder="1" applyAlignment="1" applyProtection="1">
      <alignment horizontal="center" vertical="center" wrapText="1"/>
    </xf>
    <xf numFmtId="0" fontId="30" fillId="4" borderId="60" xfId="0" applyFont="1" applyFill="1" applyBorder="1" applyAlignment="1" applyProtection="1">
      <alignment horizontal="center" vertical="center" wrapText="1"/>
    </xf>
    <xf numFmtId="0" fontId="30" fillId="4" borderId="61" xfId="0" applyFont="1" applyFill="1" applyBorder="1" applyAlignment="1" applyProtection="1">
      <alignment horizontal="center" vertical="center" wrapText="1"/>
    </xf>
    <xf numFmtId="0" fontId="27" fillId="3" borderId="51" xfId="0" applyFont="1" applyFill="1" applyBorder="1" applyAlignment="1" applyProtection="1">
      <alignment horizontal="center" vertical="center" wrapText="1"/>
    </xf>
    <xf numFmtId="0" fontId="27" fillId="3" borderId="54" xfId="0" applyFont="1" applyFill="1" applyBorder="1" applyAlignment="1" applyProtection="1">
      <alignment horizontal="center" vertical="center" wrapText="1"/>
    </xf>
    <xf numFmtId="0" fontId="27" fillId="3" borderId="56" xfId="0" applyFont="1" applyFill="1" applyBorder="1" applyAlignment="1" applyProtection="1">
      <alignment horizontal="center" vertical="center" wrapText="1"/>
    </xf>
    <xf numFmtId="0" fontId="30" fillId="4" borderId="117" xfId="0" applyFont="1" applyFill="1" applyBorder="1" applyAlignment="1" applyProtection="1">
      <alignment horizontal="center" vertical="center" wrapText="1"/>
    </xf>
    <xf numFmtId="0" fontId="29" fillId="8" borderId="60" xfId="0" applyFont="1" applyFill="1" applyBorder="1" applyAlignment="1" applyProtection="1">
      <alignment horizontal="center" vertical="center" wrapText="1"/>
    </xf>
    <xf numFmtId="0" fontId="29" fillId="8" borderId="61" xfId="0" applyFont="1" applyFill="1" applyBorder="1" applyAlignment="1" applyProtection="1">
      <alignment horizontal="center" vertical="center" wrapText="1"/>
    </xf>
    <xf numFmtId="0" fontId="29" fillId="10" borderId="65" xfId="0" applyFont="1" applyFill="1" applyBorder="1" applyAlignment="1" applyProtection="1">
      <alignment horizontal="center" vertical="center" wrapText="1"/>
    </xf>
    <xf numFmtId="0" fontId="29" fillId="10" borderId="108" xfId="0" applyFont="1" applyFill="1" applyBorder="1" applyAlignment="1" applyProtection="1">
      <alignment horizontal="center" vertical="center" wrapText="1"/>
    </xf>
    <xf numFmtId="0" fontId="26" fillId="3" borderId="115" xfId="0" applyFont="1" applyFill="1" applyBorder="1" applyAlignment="1" applyProtection="1">
      <alignment horizontal="center" vertical="center" wrapText="1"/>
    </xf>
    <xf numFmtId="0" fontId="26" fillId="3" borderId="149" xfId="0" applyFont="1" applyFill="1" applyBorder="1" applyAlignment="1" applyProtection="1">
      <alignment horizontal="center" vertical="center" wrapText="1"/>
    </xf>
    <xf numFmtId="0" fontId="26" fillId="3" borderId="73" xfId="0" applyFont="1" applyFill="1" applyBorder="1" applyAlignment="1" applyProtection="1">
      <alignment horizontal="center" vertical="center" wrapText="1"/>
    </xf>
    <xf numFmtId="0" fontId="27" fillId="3" borderId="215" xfId="0" applyFont="1" applyFill="1" applyBorder="1" applyAlignment="1" applyProtection="1">
      <alignment horizontal="center" vertical="center" wrapText="1"/>
    </xf>
    <xf numFmtId="0" fontId="27" fillId="3" borderId="216" xfId="0" applyFont="1" applyFill="1" applyBorder="1" applyAlignment="1" applyProtection="1">
      <alignment horizontal="center" vertical="center" wrapText="1"/>
    </xf>
    <xf numFmtId="0" fontId="29" fillId="10" borderId="105" xfId="0" applyFont="1" applyFill="1" applyBorder="1" applyAlignment="1" applyProtection="1">
      <alignment horizontal="center" vertical="center" wrapText="1"/>
    </xf>
    <xf numFmtId="0" fontId="26" fillId="3" borderId="72" xfId="0" applyFont="1" applyFill="1" applyBorder="1" applyAlignment="1" applyProtection="1">
      <alignment horizontal="center" vertical="center" wrapText="1"/>
    </xf>
    <xf numFmtId="0" fontId="54" fillId="3" borderId="128" xfId="0" applyFont="1" applyFill="1" applyBorder="1" applyAlignment="1" applyProtection="1">
      <alignment horizontal="center" vertical="center" wrapText="1"/>
    </xf>
    <xf numFmtId="0" fontId="50" fillId="7" borderId="65" xfId="0" applyFont="1" applyFill="1" applyBorder="1" applyAlignment="1">
      <alignment horizontal="center" vertical="center"/>
    </xf>
    <xf numFmtId="0" fontId="50" fillId="7" borderId="66" xfId="0" applyFont="1" applyFill="1" applyBorder="1" applyAlignment="1">
      <alignment horizontal="center" vertical="center"/>
    </xf>
    <xf numFmtId="0" fontId="50" fillId="7" borderId="77" xfId="0" applyFont="1" applyFill="1" applyBorder="1" applyAlignment="1">
      <alignment horizontal="center" vertical="center"/>
    </xf>
    <xf numFmtId="0" fontId="52" fillId="3" borderId="0" xfId="0" applyFont="1" applyFill="1" applyAlignment="1" applyProtection="1">
      <alignment horizontal="left" vertical="top" wrapText="1"/>
    </xf>
    <xf numFmtId="0" fontId="0" fillId="0" borderId="0" xfId="0" applyAlignment="1">
      <alignment horizontal="left" wrapText="1"/>
    </xf>
    <xf numFmtId="0" fontId="31" fillId="3" borderId="0" xfId="0" applyFont="1" applyFill="1" applyAlignment="1" applyProtection="1">
      <alignment horizontal="left" vertical="center" wrapText="1"/>
    </xf>
    <xf numFmtId="0" fontId="29" fillId="3" borderId="115" xfId="0" applyFont="1" applyFill="1" applyBorder="1" applyAlignment="1" applyProtection="1">
      <alignment horizontal="center" vertical="center" wrapText="1"/>
    </xf>
    <xf numFmtId="0" fontId="29" fillId="7" borderId="94" xfId="0" applyFont="1" applyFill="1" applyBorder="1" applyAlignment="1" applyProtection="1">
      <alignment horizontal="left" vertical="center" wrapText="1"/>
    </xf>
    <xf numFmtId="0" fontId="27" fillId="9" borderId="106" xfId="0" applyFont="1" applyFill="1" applyBorder="1" applyAlignment="1" applyProtection="1">
      <alignment horizontal="center" vertical="center" wrapText="1"/>
    </xf>
    <xf numFmtId="0" fontId="27" fillId="9" borderId="105" xfId="0" applyFont="1" applyFill="1" applyBorder="1" applyAlignment="1" applyProtection="1">
      <alignment horizontal="center" vertical="center" wrapText="1"/>
    </xf>
    <xf numFmtId="0" fontId="29" fillId="10" borderId="67" xfId="0" applyFont="1" applyFill="1" applyBorder="1" applyAlignment="1" applyProtection="1">
      <alignment horizontal="center" vertical="center" wrapText="1"/>
    </xf>
    <xf numFmtId="0" fontId="26" fillId="3" borderId="116" xfId="0" applyFont="1" applyFill="1" applyBorder="1" applyAlignment="1" applyProtection="1">
      <alignment horizontal="center" vertical="center" wrapText="1"/>
    </xf>
    <xf numFmtId="0" fontId="29" fillId="3" borderId="116" xfId="0" applyFont="1" applyFill="1" applyBorder="1" applyAlignment="1" applyProtection="1">
      <alignment horizontal="center" vertical="center" wrapText="1"/>
    </xf>
    <xf numFmtId="0" fontId="28" fillId="0" borderId="51" xfId="0" applyFont="1" applyFill="1" applyBorder="1" applyAlignment="1" applyProtection="1">
      <alignment horizontal="center" vertical="center" wrapText="1"/>
    </xf>
    <xf numFmtId="0" fontId="28" fillId="0" borderId="52" xfId="0" applyFont="1" applyFill="1" applyBorder="1" applyAlignment="1" applyProtection="1">
      <alignment horizontal="center" vertical="center" wrapText="1"/>
    </xf>
    <xf numFmtId="0" fontId="28" fillId="0" borderId="70" xfId="0" applyFont="1" applyFill="1" applyBorder="1" applyAlignment="1" applyProtection="1">
      <alignment horizontal="center" vertical="center" wrapText="1"/>
    </xf>
    <xf numFmtId="0" fontId="28" fillId="7" borderId="97" xfId="0" applyFont="1" applyFill="1" applyBorder="1" applyAlignment="1" applyProtection="1">
      <alignment horizontal="center" vertical="center" wrapText="1"/>
    </xf>
    <xf numFmtId="0" fontId="28" fillId="7" borderId="99" xfId="0" applyFont="1" applyFill="1" applyBorder="1" applyAlignment="1" applyProtection="1">
      <alignment horizontal="center" vertical="center" wrapText="1"/>
    </xf>
    <xf numFmtId="0" fontId="28" fillId="0" borderId="53" xfId="0" applyFont="1" applyFill="1" applyBorder="1" applyAlignment="1" applyProtection="1">
      <alignment horizontal="center" vertical="center" wrapText="1"/>
    </xf>
    <xf numFmtId="0" fontId="27" fillId="3" borderId="214" xfId="0" applyFont="1" applyFill="1" applyBorder="1" applyAlignment="1" applyProtection="1">
      <alignment horizontal="center" vertical="center" wrapText="1"/>
    </xf>
    <xf numFmtId="0" fontId="27" fillId="3" borderId="229" xfId="0" applyFont="1" applyFill="1" applyBorder="1" applyAlignment="1" applyProtection="1">
      <alignment horizontal="center" vertical="center" wrapText="1"/>
    </xf>
    <xf numFmtId="0" fontId="27" fillId="3" borderId="1" xfId="0" applyFont="1" applyFill="1" applyBorder="1" applyAlignment="1" applyProtection="1">
      <alignment horizontal="center" vertical="center" wrapText="1"/>
    </xf>
    <xf numFmtId="0" fontId="27" fillId="3" borderId="230" xfId="0" applyFont="1" applyFill="1" applyBorder="1" applyAlignment="1" applyProtection="1">
      <alignment horizontal="center" vertical="center" wrapText="1"/>
    </xf>
    <xf numFmtId="0" fontId="27" fillId="3" borderId="231" xfId="0" applyFont="1" applyFill="1" applyBorder="1" applyAlignment="1" applyProtection="1">
      <alignment horizontal="center" vertical="center" wrapText="1"/>
    </xf>
    <xf numFmtId="0" fontId="27" fillId="3" borderId="232" xfId="0" applyFont="1" applyFill="1" applyBorder="1" applyAlignment="1" applyProtection="1">
      <alignment horizontal="center" vertical="center" wrapText="1"/>
    </xf>
    <xf numFmtId="0" fontId="28" fillId="7" borderId="228" xfId="0" applyFont="1" applyFill="1" applyBorder="1" applyAlignment="1" applyProtection="1">
      <alignment horizontal="center" vertical="center" wrapText="1"/>
    </xf>
    <xf numFmtId="0" fontId="28" fillId="8" borderId="51" xfId="0" applyFont="1" applyFill="1" applyBorder="1" applyAlignment="1" applyProtection="1">
      <alignment horizontal="center" vertical="center" wrapText="1"/>
    </xf>
    <xf numFmtId="0" fontId="28" fillId="8" borderId="52" xfId="0" applyFont="1" applyFill="1" applyBorder="1" applyAlignment="1" applyProtection="1">
      <alignment horizontal="center" vertical="center" wrapText="1"/>
    </xf>
    <xf numFmtId="0" fontId="52" fillId="3" borderId="0" xfId="0" applyFont="1" applyFill="1" applyAlignment="1" applyProtection="1">
      <alignment horizontal="left" vertical="center" wrapText="1"/>
    </xf>
    <xf numFmtId="0" fontId="11" fillId="0" borderId="1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/>
    </xf>
    <xf numFmtId="0" fontId="7" fillId="0" borderId="1" xfId="0" applyFont="1" applyFill="1" applyBorder="1" applyAlignment="1" applyProtection="1">
      <alignment horizontal="center"/>
    </xf>
    <xf numFmtId="0" fontId="9" fillId="0" borderId="0" xfId="6" applyFont="1" applyAlignment="1">
      <alignment horizontal="left"/>
    </xf>
    <xf numFmtId="0" fontId="9" fillId="0" borderId="0" xfId="6" applyFont="1" applyFill="1" applyAlignment="1">
      <alignment horizontal="left" wrapText="1"/>
    </xf>
    <xf numFmtId="0" fontId="75" fillId="0" borderId="0" xfId="6" applyFont="1" applyFill="1" applyAlignment="1">
      <alignment horizontal="left" wrapText="1"/>
    </xf>
    <xf numFmtId="0" fontId="10" fillId="7" borderId="1" xfId="0" applyFont="1" applyFill="1" applyBorder="1" applyAlignment="1">
      <alignment horizontal="center"/>
    </xf>
    <xf numFmtId="0" fontId="16" fillId="18" borderId="16" xfId="6" applyFont="1" applyFill="1" applyBorder="1" applyAlignment="1">
      <alignment horizontal="center" vertical="center" wrapText="1"/>
    </xf>
    <xf numFmtId="0" fontId="16" fillId="18" borderId="20" xfId="6" applyFont="1" applyFill="1" applyBorder="1" applyAlignment="1">
      <alignment horizontal="center" vertical="center" wrapText="1"/>
    </xf>
    <xf numFmtId="0" fontId="16" fillId="18" borderId="17" xfId="6" applyFont="1" applyFill="1" applyBorder="1" applyAlignment="1">
      <alignment horizontal="center" vertical="center" wrapText="1"/>
    </xf>
    <xf numFmtId="0" fontId="71" fillId="0" borderId="14" xfId="6" applyFont="1" applyFill="1" applyBorder="1" applyAlignment="1">
      <alignment horizontal="center" vertical="center" wrapText="1"/>
    </xf>
    <xf numFmtId="0" fontId="71" fillId="0" borderId="38" xfId="6" applyFont="1" applyFill="1" applyBorder="1" applyAlignment="1">
      <alignment horizontal="center" vertical="center" wrapText="1"/>
    </xf>
    <xf numFmtId="0" fontId="71" fillId="0" borderId="23" xfId="6" applyFont="1" applyFill="1" applyBorder="1" applyAlignment="1">
      <alignment horizontal="center" vertical="center" wrapText="1"/>
    </xf>
    <xf numFmtId="0" fontId="16" fillId="0" borderId="0" xfId="6" applyFont="1" applyBorder="1" applyAlignment="1">
      <alignment horizontal="center" wrapText="1"/>
    </xf>
    <xf numFmtId="0" fontId="71" fillId="20" borderId="31" xfId="6" applyFont="1" applyFill="1" applyBorder="1" applyAlignment="1">
      <alignment horizontal="left" vertical="center"/>
    </xf>
    <xf numFmtId="0" fontId="71" fillId="20" borderId="32" xfId="6" applyFont="1" applyFill="1" applyBorder="1" applyAlignment="1">
      <alignment horizontal="left" vertical="center"/>
    </xf>
    <xf numFmtId="0" fontId="71" fillId="0" borderId="9" xfId="6" applyFont="1" applyFill="1" applyBorder="1" applyAlignment="1">
      <alignment horizontal="center" vertical="center" wrapText="1"/>
    </xf>
    <xf numFmtId="0" fontId="71" fillId="0" borderId="21" xfId="6" applyFont="1" applyFill="1" applyBorder="1" applyAlignment="1">
      <alignment horizontal="center" vertical="center" wrapText="1"/>
    </xf>
    <xf numFmtId="0" fontId="67" fillId="0" borderId="0" xfId="6" applyFont="1" applyAlignment="1">
      <alignment horizontal="left"/>
    </xf>
    <xf numFmtId="0" fontId="17" fillId="0" borderId="0" xfId="6" applyFont="1" applyFill="1" applyBorder="1" applyAlignment="1">
      <alignment horizontal="center" vertical="center" wrapText="1"/>
    </xf>
    <xf numFmtId="0" fontId="69" fillId="0" borderId="8" xfId="6" applyFont="1" applyBorder="1" applyAlignment="1">
      <alignment horizontal="center" vertical="center"/>
    </xf>
    <xf numFmtId="0" fontId="69" fillId="0" borderId="0" xfId="6" applyFont="1" applyBorder="1" applyAlignment="1">
      <alignment horizontal="center" vertical="center"/>
    </xf>
    <xf numFmtId="0" fontId="70" fillId="0" borderId="9" xfId="6" applyFont="1" applyBorder="1" applyAlignment="1">
      <alignment horizontal="center" vertical="center"/>
    </xf>
    <xf numFmtId="0" fontId="70" fillId="0" borderId="10" xfId="6" applyFont="1" applyBorder="1" applyAlignment="1">
      <alignment horizontal="center" vertical="center"/>
    </xf>
    <xf numFmtId="0" fontId="70" fillId="0" borderId="19" xfId="6" applyFont="1" applyBorder="1" applyAlignment="1">
      <alignment horizontal="center" vertical="center"/>
    </xf>
    <xf numFmtId="0" fontId="70" fillId="0" borderId="18" xfId="6" applyFont="1" applyBorder="1" applyAlignment="1">
      <alignment horizontal="center" vertical="center"/>
    </xf>
    <xf numFmtId="0" fontId="70" fillId="0" borderId="1" xfId="6" applyFont="1" applyBorder="1" applyAlignment="1">
      <alignment horizontal="center" vertical="center"/>
    </xf>
    <xf numFmtId="0" fontId="70" fillId="0" borderId="40" xfId="6" applyFont="1" applyBorder="1" applyAlignment="1">
      <alignment horizontal="center" vertical="center"/>
    </xf>
    <xf numFmtId="0" fontId="70" fillId="0" borderId="21" xfId="6" applyFont="1" applyBorder="1" applyAlignment="1">
      <alignment horizontal="center" vertical="center"/>
    </xf>
    <xf numFmtId="0" fontId="70" fillId="0" borderId="26" xfId="6" applyFont="1" applyBorder="1" applyAlignment="1">
      <alignment horizontal="center" vertical="center"/>
    </xf>
    <xf numFmtId="0" fontId="70" fillId="0" borderId="22" xfId="6" applyFont="1" applyBorder="1" applyAlignment="1">
      <alignment horizontal="center" vertical="center"/>
    </xf>
    <xf numFmtId="0" fontId="71" fillId="13" borderId="12" xfId="6" applyFont="1" applyFill="1" applyBorder="1" applyAlignment="1">
      <alignment horizontal="center" vertical="center" wrapText="1"/>
    </xf>
    <xf numFmtId="0" fontId="71" fillId="13" borderId="13" xfId="6" applyFont="1" applyFill="1" applyBorder="1" applyAlignment="1">
      <alignment horizontal="center" vertical="center" wrapText="1"/>
    </xf>
    <xf numFmtId="0" fontId="71" fillId="14" borderId="32" xfId="6" applyFont="1" applyFill="1" applyBorder="1" applyAlignment="1">
      <alignment horizontal="center" vertical="center" wrapText="1"/>
    </xf>
    <xf numFmtId="0" fontId="71" fillId="14" borderId="29" xfId="6" applyFont="1" applyFill="1" applyBorder="1" applyAlignment="1">
      <alignment horizontal="center" vertical="center" wrapText="1"/>
    </xf>
    <xf numFmtId="0" fontId="71" fillId="15" borderId="14" xfId="6" applyFont="1" applyFill="1" applyBorder="1" applyAlignment="1">
      <alignment horizontal="center" vertical="center" wrapText="1"/>
    </xf>
    <xf numFmtId="0" fontId="71" fillId="15" borderId="15" xfId="6" applyFont="1" applyFill="1" applyBorder="1" applyAlignment="1">
      <alignment horizontal="center" vertical="center" wrapText="1"/>
    </xf>
    <xf numFmtId="0" fontId="71" fillId="16" borderId="16" xfId="6" applyFont="1" applyFill="1" applyBorder="1" applyAlignment="1">
      <alignment horizontal="center" vertical="center" wrapText="1"/>
    </xf>
    <xf numFmtId="0" fontId="71" fillId="16" borderId="17" xfId="6" applyFont="1" applyFill="1" applyBorder="1" applyAlignment="1">
      <alignment horizontal="center" vertical="center" wrapText="1"/>
    </xf>
    <xf numFmtId="0" fontId="16" fillId="17" borderId="9" xfId="6" applyFont="1" applyFill="1" applyBorder="1" applyAlignment="1">
      <alignment horizontal="center" vertical="center" textRotation="90" wrapText="1"/>
    </xf>
    <xf numFmtId="0" fontId="16" fillId="17" borderId="21" xfId="6" applyFont="1" applyFill="1" applyBorder="1" applyAlignment="1">
      <alignment horizontal="center" vertical="center" textRotation="90" wrapText="1"/>
    </xf>
    <xf numFmtId="0" fontId="16" fillId="17" borderId="19" xfId="6" applyFont="1" applyFill="1" applyBorder="1" applyAlignment="1">
      <alignment horizontal="center" vertical="center" textRotation="90" wrapText="1"/>
    </xf>
    <xf numFmtId="0" fontId="16" fillId="17" borderId="22" xfId="6" applyFont="1" applyFill="1" applyBorder="1" applyAlignment="1">
      <alignment horizontal="center" vertical="center" textRotation="90" wrapText="1"/>
    </xf>
    <xf numFmtId="0" fontId="16" fillId="15" borderId="16" xfId="6" applyFont="1" applyFill="1" applyBorder="1" applyAlignment="1">
      <alignment horizontal="center" vertical="center" wrapText="1"/>
    </xf>
    <xf numFmtId="0" fontId="16" fillId="15" borderId="20" xfId="6" applyFont="1" applyFill="1" applyBorder="1" applyAlignment="1">
      <alignment horizontal="center" vertical="center" wrapText="1"/>
    </xf>
    <xf numFmtId="0" fontId="16" fillId="16" borderId="16" xfId="6" applyFont="1" applyFill="1" applyBorder="1" applyAlignment="1">
      <alignment horizontal="center" vertical="center" wrapText="1"/>
    </xf>
    <xf numFmtId="0" fontId="16" fillId="16" borderId="17" xfId="6" applyFont="1" applyFill="1" applyBorder="1" applyAlignment="1">
      <alignment horizontal="center" vertical="center" wrapText="1"/>
    </xf>
    <xf numFmtId="0" fontId="77" fillId="0" borderId="0" xfId="0" applyFont="1" applyAlignment="1">
      <alignment horizontal="center" vertical="center" wrapText="1"/>
    </xf>
    <xf numFmtId="0" fontId="76" fillId="9" borderId="1" xfId="0" applyFont="1" applyFill="1" applyBorder="1" applyAlignment="1">
      <alignment horizontal="center" vertical="center" wrapText="1"/>
    </xf>
    <xf numFmtId="0" fontId="77" fillId="9" borderId="1" xfId="0" applyFont="1" applyFill="1" applyBorder="1" applyAlignment="1">
      <alignment horizontal="center" vertical="center"/>
    </xf>
  </cellXfs>
  <cellStyles count="7">
    <cellStyle name="Normalny" xfId="0" builtinId="0"/>
    <cellStyle name="Normalny 2" xfId="1"/>
    <cellStyle name="Normalny 2 2" xfId="3"/>
    <cellStyle name="Normalny 2 3" xfId="4"/>
    <cellStyle name="Normalny 2 3 2" xfId="5"/>
    <cellStyle name="Normalny 3" xfId="2"/>
    <cellStyle name="Normalny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workbookViewId="0">
      <selection activeCell="J6" sqref="J6"/>
    </sheetView>
  </sheetViews>
  <sheetFormatPr defaultRowHeight="15" x14ac:dyDescent="0.25"/>
  <cols>
    <col min="1" max="1" width="102.5703125" customWidth="1"/>
  </cols>
  <sheetData>
    <row r="1" spans="1:6" ht="35.25" x14ac:dyDescent="0.5">
      <c r="A1" s="7" t="s">
        <v>55</v>
      </c>
    </row>
    <row r="2" spans="1:6" ht="30" x14ac:dyDescent="0.4">
      <c r="A2" s="8"/>
    </row>
    <row r="3" spans="1:6" ht="33.75" customHeight="1" x14ac:dyDescent="0.25">
      <c r="A3" s="608" t="s">
        <v>56</v>
      </c>
    </row>
    <row r="4" spans="1:6" ht="88.5" customHeight="1" x14ac:dyDescent="0.25">
      <c r="A4" s="608"/>
    </row>
    <row r="5" spans="1:6" ht="72.75" customHeight="1" x14ac:dyDescent="0.5">
      <c r="A5" s="9" t="s">
        <v>59</v>
      </c>
    </row>
    <row r="6" spans="1:6" ht="36" customHeight="1" x14ac:dyDescent="0.4">
      <c r="A6" s="163" t="s">
        <v>60</v>
      </c>
    </row>
    <row r="7" spans="1:6" x14ac:dyDescent="0.25">
      <c r="A7" s="10"/>
    </row>
    <row r="8" spans="1:6" ht="20.25" x14ac:dyDescent="0.25">
      <c r="A8" s="11" t="s">
        <v>201</v>
      </c>
      <c r="B8" s="11"/>
      <c r="C8" s="11"/>
      <c r="D8" s="11"/>
      <c r="E8" s="11"/>
      <c r="F8" s="11"/>
    </row>
    <row r="10" spans="1:6" x14ac:dyDescent="0.25">
      <c r="A10" s="125"/>
    </row>
    <row r="11" spans="1:6" ht="15" customHeight="1" x14ac:dyDescent="0.25"/>
    <row r="12" spans="1:6" ht="15.75" customHeight="1" x14ac:dyDescent="0.25">
      <c r="A12" s="125"/>
    </row>
    <row r="13" spans="1:6" ht="15" customHeight="1" x14ac:dyDescent="0.25">
      <c r="A13" s="125"/>
    </row>
    <row r="14" spans="1:6" ht="15" customHeight="1" x14ac:dyDescent="0.25">
      <c r="A14" s="125"/>
    </row>
    <row r="15" spans="1:6" ht="15" customHeight="1" x14ac:dyDescent="0.25">
      <c r="A15" s="125"/>
    </row>
    <row r="16" spans="1:6" ht="15" customHeight="1" x14ac:dyDescent="0.25">
      <c r="A16" s="125"/>
    </row>
    <row r="17" spans="1:1" ht="18" customHeight="1" x14ac:dyDescent="0.25">
      <c r="A17" s="125"/>
    </row>
    <row r="18" spans="1:1" ht="15" customHeight="1" x14ac:dyDescent="0.25">
      <c r="A18" s="125"/>
    </row>
    <row r="19" spans="1:1" ht="15" customHeight="1" x14ac:dyDescent="0.25">
      <c r="A19" s="125"/>
    </row>
    <row r="20" spans="1:1" ht="15" customHeight="1" x14ac:dyDescent="0.25">
      <c r="A20" s="125"/>
    </row>
    <row r="21" spans="1:1" ht="15" customHeight="1" x14ac:dyDescent="0.25">
      <c r="A21" s="125"/>
    </row>
    <row r="22" spans="1:1" x14ac:dyDescent="0.25">
      <c r="A22" s="164" t="s">
        <v>58</v>
      </c>
    </row>
    <row r="23" spans="1:1" x14ac:dyDescent="0.25">
      <c r="A23" s="125"/>
    </row>
    <row r="24" spans="1:1" x14ac:dyDescent="0.25">
      <c r="A24" s="164" t="s">
        <v>57</v>
      </c>
    </row>
    <row r="25" spans="1:1" x14ac:dyDescent="0.25">
      <c r="A25" s="125"/>
    </row>
  </sheetData>
  <mergeCells count="1">
    <mergeCell ref="A3:A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2"/>
  <sheetViews>
    <sheetView view="pageBreakPreview" topLeftCell="A10" zoomScaleNormal="100" zoomScaleSheetLayoutView="100" workbookViewId="0">
      <selection activeCell="I20" sqref="I20"/>
    </sheetView>
  </sheetViews>
  <sheetFormatPr defaultRowHeight="15" x14ac:dyDescent="0.25"/>
  <cols>
    <col min="1" max="1" width="18.85546875" customWidth="1"/>
    <col min="2" max="2" width="14.85546875" customWidth="1"/>
    <col min="3" max="3" width="22.28515625" customWidth="1"/>
    <col min="4" max="4" width="20.42578125" customWidth="1"/>
    <col min="5" max="5" width="26.85546875" customWidth="1"/>
    <col min="6" max="6" width="27.140625" customWidth="1"/>
    <col min="7" max="7" width="21.7109375" customWidth="1"/>
    <col min="8" max="8" width="23.5703125" customWidth="1"/>
    <col min="9" max="10" width="22" customWidth="1"/>
    <col min="11" max="11" width="28.85546875" customWidth="1"/>
  </cols>
  <sheetData>
    <row r="1" spans="1:12" ht="18" customHeight="1" x14ac:dyDescent="0.25">
      <c r="A1" s="52" t="s">
        <v>186</v>
      </c>
      <c r="B1" s="4"/>
      <c r="C1" s="4"/>
      <c r="D1" s="4"/>
      <c r="E1" s="3"/>
      <c r="F1" s="3"/>
      <c r="G1" s="3"/>
      <c r="H1" s="3"/>
      <c r="I1" s="3"/>
      <c r="J1" s="3"/>
      <c r="K1" s="171" t="s">
        <v>54</v>
      </c>
      <c r="L1" s="3"/>
    </row>
    <row r="2" spans="1:12" ht="23.25" x14ac:dyDescent="0.25">
      <c r="A2" s="609" t="s">
        <v>175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3"/>
    </row>
    <row r="3" spans="1:12" ht="24" thickBot="1" x14ac:dyDescent="0.3">
      <c r="A3" s="173"/>
      <c r="B3" s="172"/>
      <c r="C3" s="172"/>
      <c r="D3" s="172"/>
      <c r="E3" s="172"/>
      <c r="F3" s="172"/>
      <c r="G3" s="172"/>
      <c r="H3" s="172"/>
      <c r="I3" s="172"/>
      <c r="J3" s="414"/>
      <c r="K3" s="172"/>
      <c r="L3" s="3"/>
    </row>
    <row r="4" spans="1:12" ht="33.75" customHeight="1" x14ac:dyDescent="0.25">
      <c r="A4" s="610" t="s">
        <v>41</v>
      </c>
      <c r="B4" s="612" t="s">
        <v>42</v>
      </c>
      <c r="C4" s="614" t="s">
        <v>43</v>
      </c>
      <c r="D4" s="612" t="s">
        <v>44</v>
      </c>
      <c r="E4" s="614" t="s">
        <v>65</v>
      </c>
      <c r="F4" s="616" t="s">
        <v>66</v>
      </c>
      <c r="G4" s="645" t="s">
        <v>142</v>
      </c>
      <c r="H4" s="646"/>
      <c r="I4" s="646"/>
      <c r="J4" s="647"/>
      <c r="K4" s="618" t="s">
        <v>67</v>
      </c>
      <c r="L4" s="3"/>
    </row>
    <row r="5" spans="1:12" ht="58.5" customHeight="1" thickBot="1" x14ac:dyDescent="0.3">
      <c r="A5" s="611"/>
      <c r="B5" s="613"/>
      <c r="C5" s="615"/>
      <c r="D5" s="613"/>
      <c r="E5" s="615"/>
      <c r="F5" s="617"/>
      <c r="G5" s="196" t="s">
        <v>61</v>
      </c>
      <c r="H5" s="197" t="s">
        <v>62</v>
      </c>
      <c r="I5" s="454" t="s">
        <v>141</v>
      </c>
      <c r="J5" s="589" t="s">
        <v>169</v>
      </c>
      <c r="K5" s="619"/>
      <c r="L5" s="3"/>
    </row>
    <row r="6" spans="1:12" x14ac:dyDescent="0.25">
      <c r="A6" s="183"/>
      <c r="B6" s="184"/>
      <c r="C6" s="184"/>
      <c r="D6" s="185"/>
      <c r="E6" s="184"/>
      <c r="F6" s="187"/>
      <c r="G6" s="193"/>
      <c r="H6" s="186"/>
      <c r="I6" s="590"/>
      <c r="J6" s="591"/>
      <c r="K6" s="190"/>
      <c r="L6" s="3"/>
    </row>
    <row r="7" spans="1:12" x14ac:dyDescent="0.25">
      <c r="A7" s="183"/>
      <c r="B7" s="184"/>
      <c r="C7" s="184"/>
      <c r="D7" s="185"/>
      <c r="E7" s="184"/>
      <c r="F7" s="187"/>
      <c r="G7" s="193"/>
      <c r="H7" s="186"/>
      <c r="I7" s="590"/>
      <c r="J7" s="592"/>
      <c r="K7" s="190"/>
      <c r="L7" s="3"/>
    </row>
    <row r="8" spans="1:12" x14ac:dyDescent="0.25">
      <c r="A8" s="183"/>
      <c r="B8" s="184"/>
      <c r="C8" s="184"/>
      <c r="D8" s="185"/>
      <c r="E8" s="184"/>
      <c r="F8" s="187"/>
      <c r="G8" s="193"/>
      <c r="H8" s="186"/>
      <c r="I8" s="590"/>
      <c r="J8" s="593"/>
      <c r="K8" s="190"/>
      <c r="L8" s="3"/>
    </row>
    <row r="9" spans="1:12" x14ac:dyDescent="0.25">
      <c r="A9" s="179"/>
      <c r="B9" s="175"/>
      <c r="C9" s="184"/>
      <c r="D9" s="176"/>
      <c r="E9" s="175"/>
      <c r="F9" s="188"/>
      <c r="G9" s="194"/>
      <c r="H9" s="177"/>
      <c r="I9" s="594"/>
      <c r="J9" s="595"/>
      <c r="K9" s="191"/>
      <c r="L9" s="3"/>
    </row>
    <row r="10" spans="1:12" ht="15.75" thickBot="1" x14ac:dyDescent="0.3">
      <c r="A10" s="180"/>
      <c r="B10" s="181"/>
      <c r="C10" s="207"/>
      <c r="D10" s="181"/>
      <c r="E10" s="181"/>
      <c r="F10" s="189"/>
      <c r="G10" s="195"/>
      <c r="H10" s="181"/>
      <c r="I10" s="596"/>
      <c r="J10" s="192"/>
      <c r="K10" s="192"/>
      <c r="L10" s="3"/>
    </row>
    <row r="11" spans="1:12" ht="19.5" customHeight="1" thickBot="1" x14ac:dyDescent="0.3">
      <c r="D11" s="174"/>
      <c r="E11" s="174"/>
      <c r="F11" s="174"/>
      <c r="G11" s="174"/>
      <c r="H11" s="174"/>
      <c r="I11" s="174"/>
      <c r="J11" s="174"/>
      <c r="K11" s="174"/>
      <c r="L11" s="3"/>
    </row>
    <row r="12" spans="1:12" ht="57" customHeight="1" thickBot="1" x14ac:dyDescent="0.3">
      <c r="A12" s="648" t="s">
        <v>170</v>
      </c>
      <c r="B12" s="649"/>
      <c r="C12" s="588"/>
      <c r="D12" s="174"/>
      <c r="E12" s="174"/>
      <c r="F12" s="174"/>
      <c r="G12" s="174"/>
      <c r="H12" s="174"/>
      <c r="I12" s="174"/>
      <c r="J12" s="174"/>
      <c r="K12" s="174"/>
      <c r="L12" s="3"/>
    </row>
    <row r="13" spans="1:12" ht="19.5" customHeight="1" x14ac:dyDescent="0.25">
      <c r="A13" s="631" t="s">
        <v>168</v>
      </c>
      <c r="B13" s="631"/>
      <c r="C13" s="631"/>
      <c r="D13" s="632"/>
      <c r="E13" s="632"/>
      <c r="F13" s="632"/>
      <c r="G13" s="632"/>
      <c r="H13" s="632"/>
      <c r="I13" s="632"/>
      <c r="J13" s="632"/>
      <c r="K13" s="632"/>
      <c r="L13" s="3"/>
    </row>
    <row r="14" spans="1:12" ht="71.25" customHeight="1" thickBot="1" x14ac:dyDescent="0.3">
      <c r="A14" s="633" t="s">
        <v>171</v>
      </c>
      <c r="B14" s="633"/>
      <c r="C14" s="633"/>
      <c r="D14" s="633"/>
      <c r="E14" s="633"/>
      <c r="F14" s="633"/>
      <c r="G14" s="633"/>
      <c r="H14" s="633"/>
      <c r="I14" s="633"/>
      <c r="J14" s="633"/>
      <c r="K14" s="633"/>
      <c r="L14" s="3"/>
    </row>
    <row r="15" spans="1:12" ht="15.75" thickBot="1" x14ac:dyDescent="0.3">
      <c r="A15" s="620" t="s">
        <v>139</v>
      </c>
      <c r="B15" s="621"/>
      <c r="C15" s="621"/>
      <c r="D15" s="622"/>
      <c r="E15" s="174"/>
      <c r="F15" s="174"/>
      <c r="G15" s="174"/>
      <c r="H15" s="174"/>
      <c r="I15" s="174"/>
      <c r="J15" s="174"/>
      <c r="K15" s="174"/>
      <c r="L15" s="3"/>
    </row>
    <row r="16" spans="1:12" x14ac:dyDescent="0.25">
      <c r="A16" s="623" t="s">
        <v>143</v>
      </c>
      <c r="B16" s="624"/>
      <c r="C16" s="625" t="s">
        <v>2</v>
      </c>
      <c r="D16" s="626"/>
      <c r="E16" s="174"/>
      <c r="F16" s="174"/>
      <c r="G16" s="174"/>
      <c r="H16" s="174"/>
      <c r="I16" s="174"/>
      <c r="J16" s="174"/>
      <c r="K16" s="174"/>
      <c r="L16" s="3"/>
    </row>
    <row r="17" spans="1:12" ht="15.75" thickBot="1" x14ac:dyDescent="0.3">
      <c r="A17" s="627"/>
      <c r="B17" s="628"/>
      <c r="C17" s="629"/>
      <c r="D17" s="630"/>
      <c r="E17" s="174"/>
      <c r="F17" s="174"/>
      <c r="G17" s="174"/>
      <c r="H17" s="174"/>
      <c r="I17" s="174"/>
      <c r="J17" s="174"/>
      <c r="K17" s="174"/>
      <c r="L17" s="3"/>
    </row>
    <row r="18" spans="1:12" x14ac:dyDescent="0.25">
      <c r="A18" s="641" t="s">
        <v>96</v>
      </c>
      <c r="B18" s="642"/>
      <c r="C18" s="643" t="s">
        <v>144</v>
      </c>
      <c r="D18" s="644"/>
      <c r="E18" s="174"/>
      <c r="F18" s="174"/>
      <c r="G18" s="174"/>
      <c r="H18" s="174"/>
      <c r="I18" s="174"/>
      <c r="J18" s="174"/>
      <c r="K18" s="174"/>
      <c r="L18" s="3"/>
    </row>
    <row r="19" spans="1:12" ht="15.75" thickBot="1" x14ac:dyDescent="0.3">
      <c r="A19" s="634"/>
      <c r="B19" s="635"/>
      <c r="C19" s="636"/>
      <c r="D19" s="637"/>
      <c r="E19" s="174"/>
      <c r="F19" s="174"/>
      <c r="G19" s="174"/>
      <c r="H19" s="174"/>
      <c r="I19" s="174"/>
      <c r="J19" s="174"/>
      <c r="K19" s="174"/>
      <c r="L19" s="3"/>
    </row>
    <row r="20" spans="1:12" ht="15.75" thickBot="1" x14ac:dyDescent="0.3">
      <c r="A20" s="174"/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3"/>
    </row>
    <row r="21" spans="1:12" ht="15.75" thickBot="1" x14ac:dyDescent="0.3">
      <c r="A21" s="638" t="s">
        <v>3</v>
      </c>
      <c r="B21" s="639"/>
      <c r="C21" s="639"/>
      <c r="D21" s="640"/>
      <c r="E21" s="174"/>
      <c r="F21" s="174"/>
      <c r="G21" s="438"/>
      <c r="H21" s="174"/>
      <c r="I21" s="174"/>
      <c r="J21" s="174"/>
      <c r="K21" s="174"/>
      <c r="L21" s="3"/>
    </row>
    <row r="22" spans="1:12" x14ac:dyDescent="0.25">
      <c r="A22" s="623" t="s">
        <v>143</v>
      </c>
      <c r="B22" s="624"/>
      <c r="C22" s="625" t="s">
        <v>2</v>
      </c>
      <c r="D22" s="626"/>
      <c r="E22" s="174"/>
      <c r="F22" s="174"/>
      <c r="G22" s="174"/>
      <c r="H22" s="174"/>
      <c r="I22" s="174"/>
      <c r="J22" s="174"/>
      <c r="K22" s="174"/>
      <c r="L22" s="3"/>
    </row>
    <row r="23" spans="1:12" ht="15.75" thickBot="1" x14ac:dyDescent="0.3">
      <c r="A23" s="627"/>
      <c r="B23" s="628"/>
      <c r="C23" s="629"/>
      <c r="D23" s="630"/>
      <c r="E23" s="174"/>
      <c r="F23" s="174"/>
      <c r="G23" s="174"/>
      <c r="H23" s="174"/>
      <c r="I23" s="174"/>
      <c r="J23" s="174"/>
      <c r="K23" s="174"/>
      <c r="L23" s="3"/>
    </row>
    <row r="24" spans="1:12" x14ac:dyDescent="0.25">
      <c r="A24" s="641" t="s">
        <v>96</v>
      </c>
      <c r="B24" s="642"/>
      <c r="C24" s="643" t="s">
        <v>144</v>
      </c>
      <c r="D24" s="644"/>
      <c r="E24" s="174"/>
      <c r="F24" s="174"/>
      <c r="G24" s="174"/>
      <c r="H24" s="174"/>
      <c r="I24" s="174"/>
      <c r="J24" s="174"/>
      <c r="K24" s="174"/>
      <c r="L24" s="3"/>
    </row>
    <row r="25" spans="1:12" ht="15.75" thickBot="1" x14ac:dyDescent="0.3">
      <c r="A25" s="634"/>
      <c r="B25" s="635"/>
      <c r="C25" s="636"/>
      <c r="D25" s="637"/>
      <c r="E25" s="174"/>
      <c r="F25" s="174"/>
      <c r="G25" s="174"/>
      <c r="H25" s="174"/>
      <c r="I25" s="174"/>
      <c r="J25" s="174"/>
      <c r="K25" s="174"/>
      <c r="L25" s="3"/>
    </row>
    <row r="26" spans="1:12" x14ac:dyDescent="0.25">
      <c r="A26" s="174"/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3"/>
    </row>
    <row r="27" spans="1:12" s="3" customFormat="1" ht="23.25" customHeight="1" x14ac:dyDescent="0.2">
      <c r="A27" s="609" t="s">
        <v>140</v>
      </c>
      <c r="B27" s="609"/>
      <c r="C27" s="609"/>
      <c r="D27" s="609"/>
      <c r="E27" s="609"/>
      <c r="F27" s="609"/>
      <c r="G27" s="609"/>
      <c r="H27" s="609"/>
      <c r="I27" s="609"/>
      <c r="J27" s="609"/>
      <c r="K27" s="609"/>
    </row>
    <row r="28" spans="1:12" s="3" customFormat="1" ht="15.75" customHeight="1" thickBot="1" x14ac:dyDescent="0.25">
      <c r="A28" s="172"/>
      <c r="B28" s="172"/>
      <c r="C28" s="172"/>
      <c r="D28" s="172"/>
      <c r="E28" s="172"/>
      <c r="F28" s="172"/>
      <c r="G28" s="172"/>
      <c r="H28" s="172"/>
      <c r="I28" s="172"/>
      <c r="J28" s="414"/>
      <c r="K28" s="172"/>
    </row>
    <row r="29" spans="1:12" ht="60" x14ac:dyDescent="0.25">
      <c r="A29" s="199" t="s">
        <v>46</v>
      </c>
      <c r="B29" s="200" t="s">
        <v>47</v>
      </c>
      <c r="C29" s="201" t="s">
        <v>44</v>
      </c>
      <c r="D29" s="200" t="s">
        <v>48</v>
      </c>
      <c r="E29" s="200" t="s">
        <v>49</v>
      </c>
      <c r="F29" s="200" t="s">
        <v>50</v>
      </c>
      <c r="G29" s="200" t="s">
        <v>51</v>
      </c>
      <c r="H29" s="202" t="s">
        <v>45</v>
      </c>
      <c r="I29" s="174"/>
      <c r="J29" s="174"/>
      <c r="K29" s="174"/>
      <c r="L29" s="3"/>
    </row>
    <row r="30" spans="1:12" ht="20.25" x14ac:dyDescent="0.3">
      <c r="A30" s="203" t="s">
        <v>41</v>
      </c>
      <c r="B30" s="198"/>
      <c r="C30" s="198"/>
      <c r="D30" s="178"/>
      <c r="E30" s="178"/>
      <c r="F30" s="198"/>
      <c r="G30" s="198"/>
      <c r="H30" s="204"/>
      <c r="I30" s="174"/>
      <c r="J30" s="174"/>
      <c r="K30" s="174"/>
      <c r="L30" s="3"/>
    </row>
    <row r="31" spans="1:12" ht="20.25" x14ac:dyDescent="0.3">
      <c r="A31" s="203" t="s">
        <v>52</v>
      </c>
      <c r="B31" s="198"/>
      <c r="C31" s="198"/>
      <c r="D31" s="178"/>
      <c r="E31" s="178"/>
      <c r="F31" s="198"/>
      <c r="G31" s="198"/>
      <c r="H31" s="204"/>
      <c r="I31" s="174"/>
      <c r="J31" s="174"/>
      <c r="K31" s="174"/>
      <c r="L31" s="3"/>
    </row>
    <row r="32" spans="1:12" x14ac:dyDescent="0.25">
      <c r="A32" s="203" t="s">
        <v>52</v>
      </c>
      <c r="B32" s="178"/>
      <c r="C32" s="178"/>
      <c r="D32" s="178"/>
      <c r="E32" s="178"/>
      <c r="F32" s="178"/>
      <c r="G32" s="178"/>
      <c r="H32" s="205"/>
      <c r="I32" s="174"/>
      <c r="J32" s="174"/>
      <c r="K32" s="174"/>
      <c r="L32" s="3"/>
    </row>
    <row r="33" spans="1:12" x14ac:dyDescent="0.25">
      <c r="A33" s="203" t="s">
        <v>52</v>
      </c>
      <c r="B33" s="178"/>
      <c r="C33" s="178"/>
      <c r="D33" s="178"/>
      <c r="E33" s="178"/>
      <c r="F33" s="178"/>
      <c r="G33" s="178"/>
      <c r="H33" s="205"/>
      <c r="I33" s="174"/>
      <c r="J33" s="174"/>
      <c r="K33" s="174"/>
      <c r="L33" s="3"/>
    </row>
    <row r="34" spans="1:12" x14ac:dyDescent="0.25">
      <c r="A34" s="203" t="s">
        <v>52</v>
      </c>
      <c r="B34" s="178"/>
      <c r="C34" s="178"/>
      <c r="D34" s="178"/>
      <c r="E34" s="178"/>
      <c r="F34" s="178"/>
      <c r="G34" s="178"/>
      <c r="H34" s="205"/>
      <c r="I34" s="174"/>
      <c r="J34" s="174"/>
      <c r="K34" s="174"/>
      <c r="L34" s="3"/>
    </row>
    <row r="35" spans="1:12" x14ac:dyDescent="0.25">
      <c r="A35" s="203" t="s">
        <v>52</v>
      </c>
      <c r="B35" s="178"/>
      <c r="C35" s="178"/>
      <c r="D35" s="178"/>
      <c r="E35" s="178"/>
      <c r="F35" s="178"/>
      <c r="G35" s="178"/>
      <c r="H35" s="205"/>
      <c r="I35" s="174"/>
      <c r="J35" s="174"/>
      <c r="K35" s="174"/>
      <c r="L35" s="3"/>
    </row>
    <row r="36" spans="1:12" ht="15.75" thickBot="1" x14ac:dyDescent="0.3">
      <c r="A36" s="206" t="s">
        <v>52</v>
      </c>
      <c r="B36" s="181"/>
      <c r="C36" s="181"/>
      <c r="D36" s="181"/>
      <c r="E36" s="181"/>
      <c r="F36" s="181"/>
      <c r="G36" s="181"/>
      <c r="H36" s="182"/>
      <c r="I36" s="174"/>
      <c r="J36" s="174"/>
      <c r="K36" s="174"/>
      <c r="L36" s="3"/>
    </row>
    <row r="37" spans="1:12" ht="15.75" thickBot="1" x14ac:dyDescent="0.3">
      <c r="A37" s="174"/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3"/>
    </row>
    <row r="38" spans="1:12" s="1" customFormat="1" ht="13.5" thickBot="1" x14ac:dyDescent="0.25">
      <c r="A38" s="620" t="s">
        <v>139</v>
      </c>
      <c r="B38" s="621"/>
      <c r="C38" s="621"/>
      <c r="D38" s="622"/>
      <c r="E38" s="174"/>
      <c r="F38" s="174"/>
      <c r="G38" s="174"/>
      <c r="H38" s="174"/>
      <c r="I38" s="174"/>
      <c r="J38" s="174"/>
      <c r="K38" s="174"/>
      <c r="L38" s="3"/>
    </row>
    <row r="39" spans="1:12" s="1" customFormat="1" ht="12.75" x14ac:dyDescent="0.2">
      <c r="A39" s="623" t="s">
        <v>143</v>
      </c>
      <c r="B39" s="624"/>
      <c r="C39" s="625" t="s">
        <v>2</v>
      </c>
      <c r="D39" s="626"/>
      <c r="E39" s="174"/>
      <c r="F39" s="174"/>
      <c r="G39" s="174"/>
      <c r="H39" s="174"/>
      <c r="I39" s="174"/>
      <c r="J39" s="174"/>
      <c r="K39" s="174"/>
      <c r="L39" s="3"/>
    </row>
    <row r="40" spans="1:12" s="1" customFormat="1" ht="13.5" thickBot="1" x14ac:dyDescent="0.25">
      <c r="A40" s="627"/>
      <c r="B40" s="628"/>
      <c r="C40" s="629"/>
      <c r="D40" s="630"/>
      <c r="E40" s="174"/>
      <c r="F40" s="174"/>
      <c r="G40" s="174"/>
      <c r="H40" s="174"/>
      <c r="I40" s="174"/>
      <c r="J40" s="174"/>
      <c r="K40" s="174"/>
      <c r="L40" s="3"/>
    </row>
    <row r="41" spans="1:12" s="1" customFormat="1" ht="12.75" x14ac:dyDescent="0.2">
      <c r="A41" s="641" t="s">
        <v>96</v>
      </c>
      <c r="B41" s="642"/>
      <c r="C41" s="643" t="s">
        <v>144</v>
      </c>
      <c r="D41" s="644"/>
      <c r="E41" s="174"/>
      <c r="F41" s="174"/>
      <c r="G41" s="174"/>
      <c r="H41" s="174"/>
      <c r="I41" s="174"/>
      <c r="J41" s="174"/>
      <c r="K41" s="174"/>
      <c r="L41" s="3"/>
    </row>
    <row r="42" spans="1:12" s="1" customFormat="1" ht="15.75" thickBot="1" x14ac:dyDescent="0.3">
      <c r="A42" s="634"/>
      <c r="B42" s="635"/>
      <c r="C42" s="636"/>
      <c r="D42" s="637"/>
      <c r="E42" s="174"/>
      <c r="F42" s="174"/>
      <c r="G42" s="174"/>
      <c r="H42" s="174"/>
      <c r="I42" s="174"/>
      <c r="J42" s="174"/>
      <c r="K42" s="174"/>
      <c r="L42" s="3"/>
    </row>
    <row r="43" spans="1:12" s="1" customFormat="1" ht="13.5" thickBot="1" x14ac:dyDescent="0.25">
      <c r="A43" s="174"/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3"/>
    </row>
    <row r="44" spans="1:12" s="1" customFormat="1" ht="13.5" thickBot="1" x14ac:dyDescent="0.25">
      <c r="A44" s="638" t="s">
        <v>3</v>
      </c>
      <c r="B44" s="639"/>
      <c r="C44" s="639"/>
      <c r="D44" s="640"/>
      <c r="E44" s="174"/>
      <c r="F44" s="174"/>
      <c r="G44" s="174"/>
      <c r="H44" s="174"/>
      <c r="I44" s="174"/>
      <c r="J44" s="174"/>
      <c r="K44" s="174"/>
      <c r="L44" s="3"/>
    </row>
    <row r="45" spans="1:12" s="1" customFormat="1" ht="12.75" x14ac:dyDescent="0.2">
      <c r="A45" s="623" t="s">
        <v>143</v>
      </c>
      <c r="B45" s="624"/>
      <c r="C45" s="625" t="s">
        <v>2</v>
      </c>
      <c r="D45" s="626"/>
      <c r="E45" s="174"/>
      <c r="F45" s="174"/>
      <c r="G45" s="174"/>
      <c r="H45" s="174"/>
      <c r="I45" s="174"/>
      <c r="J45" s="174"/>
      <c r="K45" s="174"/>
      <c r="L45" s="3"/>
    </row>
    <row r="46" spans="1:12" s="1" customFormat="1" ht="13.5" thickBot="1" x14ac:dyDescent="0.25">
      <c r="A46" s="627"/>
      <c r="B46" s="628"/>
      <c r="C46" s="629"/>
      <c r="D46" s="630"/>
      <c r="E46" s="174"/>
      <c r="F46" s="174"/>
      <c r="G46" s="174"/>
      <c r="H46" s="174"/>
      <c r="I46" s="174"/>
      <c r="J46" s="174"/>
      <c r="K46" s="174"/>
      <c r="L46" s="3"/>
    </row>
    <row r="47" spans="1:12" s="1" customFormat="1" ht="12.75" x14ac:dyDescent="0.2">
      <c r="A47" s="641" t="s">
        <v>96</v>
      </c>
      <c r="B47" s="642"/>
      <c r="C47" s="643" t="s">
        <v>144</v>
      </c>
      <c r="D47" s="644"/>
      <c r="E47" s="174"/>
      <c r="F47" s="174"/>
      <c r="G47" s="174"/>
      <c r="H47" s="174"/>
      <c r="I47" s="174"/>
      <c r="J47" s="174"/>
      <c r="K47" s="174"/>
      <c r="L47" s="3"/>
    </row>
    <row r="48" spans="1:12" s="1" customFormat="1" ht="15.75" thickBot="1" x14ac:dyDescent="0.3">
      <c r="A48" s="634"/>
      <c r="B48" s="635"/>
      <c r="C48" s="636"/>
      <c r="D48" s="637"/>
      <c r="E48" s="174"/>
      <c r="F48" s="174"/>
      <c r="G48" s="174"/>
      <c r="H48" s="174"/>
      <c r="I48" s="174"/>
      <c r="J48" s="174"/>
      <c r="K48" s="174"/>
      <c r="L48" s="3"/>
    </row>
    <row r="49" spans="1:12" s="1" customFormat="1" ht="12.75" x14ac:dyDescent="0.2">
      <c r="A49" s="174"/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3"/>
    </row>
    <row r="50" spans="1:12" s="1" customFormat="1" ht="12.75" x14ac:dyDescent="0.2">
      <c r="A50" s="174"/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3"/>
    </row>
    <row r="51" spans="1:12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x14ac:dyDescent="0.25">
      <c r="A54" s="3"/>
      <c r="B54" s="3" t="s">
        <v>6</v>
      </c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x14ac:dyDescent="0.25">
      <c r="A55" s="3"/>
      <c r="B55" s="3" t="s">
        <v>145</v>
      </c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x14ac:dyDescent="0.25">
      <c r="A56" s="3"/>
      <c r="B56" s="3" t="s">
        <v>7</v>
      </c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5">
      <c r="L88" s="3"/>
    </row>
    <row r="89" spans="1:12" x14ac:dyDescent="0.25">
      <c r="L89" s="3"/>
    </row>
    <row r="90" spans="1:12" x14ac:dyDescent="0.25">
      <c r="L90" s="3"/>
    </row>
    <row r="91" spans="1:12" x14ac:dyDescent="0.25">
      <c r="L91" s="3"/>
    </row>
    <row r="92" spans="1:12" x14ac:dyDescent="0.25">
      <c r="L92" s="3"/>
    </row>
    <row r="93" spans="1:12" x14ac:dyDescent="0.25">
      <c r="L93" s="3"/>
    </row>
    <row r="94" spans="1:12" x14ac:dyDescent="0.25">
      <c r="L94" s="3"/>
    </row>
    <row r="95" spans="1:12" x14ac:dyDescent="0.25">
      <c r="L95" s="3"/>
    </row>
    <row r="96" spans="1:12" x14ac:dyDescent="0.25">
      <c r="L96" s="3"/>
    </row>
    <row r="97" spans="12:12" x14ac:dyDescent="0.25">
      <c r="L97" s="3"/>
    </row>
    <row r="98" spans="12:12" x14ac:dyDescent="0.25">
      <c r="L98" s="3"/>
    </row>
    <row r="99" spans="12:12" x14ac:dyDescent="0.25">
      <c r="L99" s="3"/>
    </row>
    <row r="100" spans="12:12" x14ac:dyDescent="0.25">
      <c r="L100" s="3"/>
    </row>
    <row r="101" spans="12:12" x14ac:dyDescent="0.25">
      <c r="L101" s="3"/>
    </row>
    <row r="102" spans="12:12" x14ac:dyDescent="0.25">
      <c r="L102" s="3"/>
    </row>
    <row r="103" spans="12:12" x14ac:dyDescent="0.25">
      <c r="L103" s="3"/>
    </row>
    <row r="104" spans="12:12" x14ac:dyDescent="0.25">
      <c r="L104" s="3"/>
    </row>
    <row r="105" spans="12:12" x14ac:dyDescent="0.25">
      <c r="L105" s="3"/>
    </row>
    <row r="106" spans="12:12" x14ac:dyDescent="0.25">
      <c r="L106" s="3"/>
    </row>
    <row r="107" spans="12:12" x14ac:dyDescent="0.25">
      <c r="L107" s="3"/>
    </row>
    <row r="108" spans="12:12" x14ac:dyDescent="0.25">
      <c r="L108" s="3"/>
    </row>
    <row r="109" spans="12:12" x14ac:dyDescent="0.25">
      <c r="L109" s="3"/>
    </row>
    <row r="110" spans="12:12" x14ac:dyDescent="0.25">
      <c r="L110" s="3"/>
    </row>
    <row r="111" spans="12:12" x14ac:dyDescent="0.25">
      <c r="L111" s="3"/>
    </row>
    <row r="112" spans="12:12" x14ac:dyDescent="0.25">
      <c r="L112" s="3"/>
    </row>
    <row r="113" spans="12:12" x14ac:dyDescent="0.25">
      <c r="L113" s="3"/>
    </row>
    <row r="114" spans="12:12" x14ac:dyDescent="0.25">
      <c r="L114" s="3"/>
    </row>
    <row r="115" spans="12:12" x14ac:dyDescent="0.25">
      <c r="L115" s="3"/>
    </row>
    <row r="116" spans="12:12" x14ac:dyDescent="0.25">
      <c r="L116" s="3"/>
    </row>
    <row r="117" spans="12:12" x14ac:dyDescent="0.25">
      <c r="L117" s="3"/>
    </row>
    <row r="118" spans="12:12" x14ac:dyDescent="0.25">
      <c r="L118" s="3"/>
    </row>
    <row r="119" spans="12:12" x14ac:dyDescent="0.25">
      <c r="L119" s="3"/>
    </row>
    <row r="120" spans="12:12" x14ac:dyDescent="0.25">
      <c r="L120" s="3"/>
    </row>
    <row r="121" spans="12:12" x14ac:dyDescent="0.25">
      <c r="L121" s="3"/>
    </row>
    <row r="122" spans="12:12" x14ac:dyDescent="0.25">
      <c r="L122" s="3"/>
    </row>
  </sheetData>
  <mergeCells count="49">
    <mergeCell ref="A48:B48"/>
    <mergeCell ref="C48:D48"/>
    <mergeCell ref="A45:B45"/>
    <mergeCell ref="C45:D45"/>
    <mergeCell ref="A46:B46"/>
    <mergeCell ref="C46:D46"/>
    <mergeCell ref="A47:B47"/>
    <mergeCell ref="C47:D47"/>
    <mergeCell ref="A41:B41"/>
    <mergeCell ref="C41:D41"/>
    <mergeCell ref="A42:B42"/>
    <mergeCell ref="C42:D42"/>
    <mergeCell ref="A44:D44"/>
    <mergeCell ref="A38:D38"/>
    <mergeCell ref="A39:B39"/>
    <mergeCell ref="C39:D39"/>
    <mergeCell ref="A40:B40"/>
    <mergeCell ref="C40:D40"/>
    <mergeCell ref="A2:K2"/>
    <mergeCell ref="A25:B25"/>
    <mergeCell ref="C25:D25"/>
    <mergeCell ref="A21:D21"/>
    <mergeCell ref="A22:B22"/>
    <mergeCell ref="C22:D22"/>
    <mergeCell ref="A23:B23"/>
    <mergeCell ref="C23:D23"/>
    <mergeCell ref="A18:B18"/>
    <mergeCell ref="C18:D18"/>
    <mergeCell ref="A19:B19"/>
    <mergeCell ref="C19:D19"/>
    <mergeCell ref="A24:B24"/>
    <mergeCell ref="C24:D24"/>
    <mergeCell ref="G4:J4"/>
    <mergeCell ref="A12:B12"/>
    <mergeCell ref="A27:K27"/>
    <mergeCell ref="A4:A5"/>
    <mergeCell ref="B4:B5"/>
    <mergeCell ref="C4:C5"/>
    <mergeCell ref="D4:D5"/>
    <mergeCell ref="E4:E5"/>
    <mergeCell ref="F4:F5"/>
    <mergeCell ref="K4:K5"/>
    <mergeCell ref="A15:D15"/>
    <mergeCell ref="A16:B16"/>
    <mergeCell ref="C16:D16"/>
    <mergeCell ref="A17:B17"/>
    <mergeCell ref="C17:D17"/>
    <mergeCell ref="A13:K13"/>
    <mergeCell ref="A14:K14"/>
  </mergeCells>
  <dataValidations count="1">
    <dataValidation type="list" allowBlank="1" showInputMessage="1" showErrorMessage="1" sqref="C6:C10">
      <formula1>$B$54:$B$56</formula1>
    </dataValidation>
  </dataValidations>
  <pageMargins left="0.19685039370078741" right="0.19685039370078741" top="0.59055118110236227" bottom="0.19685039370078741" header="0" footer="0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08"/>
  <sheetViews>
    <sheetView showGridLines="0" view="pageBreakPreview" topLeftCell="B13" zoomScale="110" zoomScaleNormal="110" zoomScaleSheetLayoutView="110" workbookViewId="0">
      <selection activeCell="G30" sqref="G30"/>
    </sheetView>
  </sheetViews>
  <sheetFormatPr defaultRowHeight="15" x14ac:dyDescent="0.25"/>
  <cols>
    <col min="1" max="1" width="18.7109375" style="14" customWidth="1"/>
    <col min="2" max="2" width="25.85546875" style="14" customWidth="1"/>
    <col min="3" max="3" width="9.28515625" style="14" customWidth="1"/>
    <col min="4" max="4" width="11.28515625" style="14" customWidth="1"/>
    <col min="5" max="5" width="10.7109375" style="14" customWidth="1"/>
    <col min="6" max="6" width="9.140625" style="14"/>
    <col min="7" max="7" width="9" style="14" customWidth="1"/>
    <col min="8" max="8" width="9.140625" style="14"/>
    <col min="9" max="9" width="12.28515625" style="14" customWidth="1"/>
    <col min="10" max="10" width="9.5703125" style="14" customWidth="1"/>
    <col min="11" max="11" width="9.140625" style="14"/>
    <col min="12" max="12" width="14.140625" style="14" customWidth="1"/>
    <col min="13" max="13" width="10.5703125" style="14" customWidth="1"/>
    <col min="14" max="14" width="9.5703125" style="14" customWidth="1"/>
    <col min="15" max="15" width="11.85546875" style="14" customWidth="1"/>
    <col min="16" max="16" width="8.140625" style="14" customWidth="1"/>
    <col min="17" max="18" width="14" style="14" customWidth="1"/>
    <col min="19" max="19" width="11.28515625" style="14" customWidth="1"/>
    <col min="20" max="20" width="11.140625" style="14" customWidth="1"/>
    <col min="21" max="21" width="11.7109375" style="14" customWidth="1"/>
    <col min="22" max="22" width="10.85546875" style="14" customWidth="1"/>
    <col min="23" max="23" width="14.140625" style="14" customWidth="1"/>
    <col min="24" max="24" width="13" style="14" customWidth="1"/>
    <col min="25" max="25" width="12.7109375" style="14" customWidth="1"/>
    <col min="26" max="26" width="13.7109375" style="14" customWidth="1"/>
    <col min="27" max="27" width="12.28515625" style="14" customWidth="1"/>
    <col min="28" max="28" width="15.28515625" style="14" customWidth="1"/>
    <col min="29" max="16384" width="9.140625" style="14"/>
  </cols>
  <sheetData>
    <row r="1" spans="1:26" ht="14.25" customHeight="1" x14ac:dyDescent="0.25">
      <c r="A1" s="52" t="s">
        <v>185</v>
      </c>
      <c r="B1" s="12"/>
      <c r="C1" s="12"/>
      <c r="D1" s="12"/>
      <c r="E1" s="12"/>
      <c r="F1" s="12"/>
      <c r="G1" s="12"/>
      <c r="H1" s="12"/>
      <c r="I1" s="12"/>
      <c r="J1" s="12"/>
      <c r="K1" s="13"/>
      <c r="L1" s="13"/>
      <c r="M1" s="13"/>
      <c r="N1" s="13"/>
      <c r="O1" s="13"/>
      <c r="P1" s="13"/>
      <c r="Q1" s="13"/>
      <c r="R1" s="13"/>
      <c r="S1" s="13"/>
      <c r="T1" s="6" t="s">
        <v>0</v>
      </c>
      <c r="U1" s="6"/>
      <c r="Z1" s="6"/>
    </row>
    <row r="2" spans="1:26" ht="30" customHeight="1" x14ac:dyDescent="0.25">
      <c r="A2" s="697" t="s">
        <v>176</v>
      </c>
      <c r="B2" s="697"/>
      <c r="C2" s="697"/>
      <c r="D2" s="697"/>
      <c r="E2" s="697"/>
      <c r="F2" s="697"/>
      <c r="G2" s="697"/>
      <c r="H2" s="697"/>
      <c r="I2" s="697"/>
      <c r="J2" s="697"/>
      <c r="K2" s="697"/>
      <c r="L2" s="697"/>
      <c r="M2" s="697"/>
      <c r="N2" s="697"/>
      <c r="O2" s="697"/>
      <c r="P2" s="697"/>
      <c r="Q2" s="697"/>
      <c r="R2" s="697"/>
      <c r="S2" s="697"/>
      <c r="T2" s="697"/>
      <c r="U2" s="463"/>
      <c r="V2" s="463"/>
    </row>
    <row r="3" spans="1:26" ht="15.75" x14ac:dyDescent="0.25">
      <c r="A3" s="653" t="s">
        <v>110</v>
      </c>
      <c r="B3" s="653"/>
      <c r="C3" s="653"/>
      <c r="D3" s="653"/>
      <c r="E3" s="653"/>
      <c r="F3" s="653"/>
      <c r="G3" s="653"/>
      <c r="H3" s="653"/>
      <c r="I3" s="653"/>
      <c r="J3" s="653"/>
      <c r="K3" s="653"/>
      <c r="L3" s="653"/>
      <c r="M3" s="653"/>
      <c r="N3" s="653"/>
      <c r="O3" s="653"/>
      <c r="P3" s="653"/>
      <c r="Q3" s="653"/>
      <c r="R3" s="653"/>
      <c r="S3" s="653"/>
      <c r="T3" s="653"/>
      <c r="U3" s="653"/>
      <c r="V3" s="653"/>
      <c r="W3" s="653"/>
      <c r="X3" s="653"/>
    </row>
    <row r="4" spans="1:26" ht="16.5" thickBot="1" x14ac:dyDescent="0.3">
      <c r="A4" s="66"/>
      <c r="B4" s="124"/>
      <c r="C4" s="66"/>
      <c r="D4" s="124"/>
      <c r="E4" s="66"/>
      <c r="F4" s="124"/>
      <c r="G4" s="66"/>
      <c r="H4" s="66"/>
      <c r="I4" s="66"/>
      <c r="J4" s="66"/>
      <c r="K4" s="66"/>
      <c r="L4" s="66"/>
      <c r="M4" s="66"/>
      <c r="N4" s="66"/>
      <c r="O4" s="66"/>
      <c r="P4" s="66"/>
      <c r="Q4" s="111"/>
      <c r="R4" s="412"/>
      <c r="S4" s="66"/>
      <c r="T4" s="66"/>
      <c r="U4" s="456"/>
      <c r="V4" s="66"/>
      <c r="W4" s="66"/>
      <c r="X4" s="66"/>
    </row>
    <row r="5" spans="1:26" ht="60" customHeight="1" thickBot="1" x14ac:dyDescent="0.3">
      <c r="A5" s="666" t="s">
        <v>69</v>
      </c>
      <c r="B5" s="667"/>
      <c r="C5" s="679" t="s">
        <v>86</v>
      </c>
      <c r="D5" s="680"/>
      <c r="E5" s="681"/>
      <c r="F5" s="679" t="s">
        <v>80</v>
      </c>
      <c r="G5" s="682"/>
      <c r="H5" s="683"/>
      <c r="I5" s="672" t="s">
        <v>81</v>
      </c>
      <c r="J5" s="684"/>
      <c r="K5" s="685"/>
      <c r="L5" s="679" t="s">
        <v>82</v>
      </c>
      <c r="M5" s="680"/>
      <c r="N5" s="681"/>
      <c r="O5" s="672" t="s">
        <v>88</v>
      </c>
      <c r="P5" s="673"/>
      <c r="Q5" s="673"/>
      <c r="R5" s="673"/>
      <c r="S5" s="673"/>
      <c r="T5" s="674"/>
      <c r="U5" s="102"/>
    </row>
    <row r="6" spans="1:26" ht="42.75" customHeight="1" x14ac:dyDescent="0.25">
      <c r="A6" s="668"/>
      <c r="B6" s="669"/>
      <c r="C6" s="425" t="s">
        <v>70</v>
      </c>
      <c r="D6" s="675" t="s">
        <v>83</v>
      </c>
      <c r="E6" s="676"/>
      <c r="F6" s="425" t="s">
        <v>70</v>
      </c>
      <c r="G6" s="675" t="s">
        <v>83</v>
      </c>
      <c r="H6" s="676"/>
      <c r="I6" s="436" t="s">
        <v>89</v>
      </c>
      <c r="J6" s="677" t="s">
        <v>83</v>
      </c>
      <c r="K6" s="678"/>
      <c r="L6" s="425" t="s">
        <v>71</v>
      </c>
      <c r="M6" s="675" t="s">
        <v>83</v>
      </c>
      <c r="N6" s="676"/>
      <c r="O6" s="661" t="s">
        <v>114</v>
      </c>
      <c r="P6" s="662"/>
      <c r="Q6" s="662"/>
      <c r="R6" s="663"/>
      <c r="S6" s="664" t="s">
        <v>116</v>
      </c>
      <c r="T6" s="665"/>
      <c r="U6" s="102"/>
    </row>
    <row r="7" spans="1:26" ht="57" customHeight="1" thickBot="1" x14ac:dyDescent="0.3">
      <c r="A7" s="670"/>
      <c r="B7" s="671"/>
      <c r="C7" s="63" t="s">
        <v>72</v>
      </c>
      <c r="D7" s="56" t="s">
        <v>72</v>
      </c>
      <c r="E7" s="57" t="s">
        <v>84</v>
      </c>
      <c r="F7" s="63" t="s">
        <v>72</v>
      </c>
      <c r="G7" s="56" t="s">
        <v>72</v>
      </c>
      <c r="H7" s="57" t="s">
        <v>84</v>
      </c>
      <c r="I7" s="63" t="s">
        <v>72</v>
      </c>
      <c r="J7" s="56" t="s">
        <v>72</v>
      </c>
      <c r="K7" s="57" t="s">
        <v>84</v>
      </c>
      <c r="L7" s="64" t="s">
        <v>72</v>
      </c>
      <c r="M7" s="35" t="s">
        <v>72</v>
      </c>
      <c r="N7" s="46" t="s">
        <v>84</v>
      </c>
      <c r="O7" s="65" t="s">
        <v>72</v>
      </c>
      <c r="P7" s="54" t="s">
        <v>84</v>
      </c>
      <c r="Q7" s="165" t="s">
        <v>138</v>
      </c>
      <c r="R7" s="165" t="s">
        <v>165</v>
      </c>
      <c r="S7" s="54" t="s">
        <v>72</v>
      </c>
      <c r="T7" s="55" t="s">
        <v>84</v>
      </c>
      <c r="U7" s="96"/>
    </row>
    <row r="8" spans="1:26" x14ac:dyDescent="0.25">
      <c r="A8" s="657" t="s">
        <v>107</v>
      </c>
      <c r="B8" s="72" t="s">
        <v>79</v>
      </c>
      <c r="C8" s="40"/>
      <c r="D8" s="41"/>
      <c r="E8" s="42"/>
      <c r="F8" s="40"/>
      <c r="G8" s="41"/>
      <c r="H8" s="42"/>
      <c r="I8" s="40"/>
      <c r="J8" s="41"/>
      <c r="K8" s="42"/>
      <c r="L8" s="44"/>
      <c r="M8" s="36"/>
      <c r="N8" s="37"/>
      <c r="O8" s="92"/>
      <c r="P8" s="48"/>
      <c r="Q8" s="166"/>
      <c r="R8" s="300"/>
      <c r="S8" s="48"/>
      <c r="T8" s="49"/>
      <c r="U8" s="97"/>
      <c r="V8" s="14" t="b">
        <f t="shared" ref="V8:V18" si="0">O8&lt;=S8</f>
        <v>1</v>
      </c>
    </row>
    <row r="9" spans="1:26" ht="15.75" thickBot="1" x14ac:dyDescent="0.3">
      <c r="A9" s="658"/>
      <c r="B9" s="73" t="s">
        <v>78</v>
      </c>
      <c r="C9" s="43"/>
      <c r="D9" s="38"/>
      <c r="E9" s="39"/>
      <c r="F9" s="43"/>
      <c r="G9" s="38"/>
      <c r="H9" s="39"/>
      <c r="I9" s="43"/>
      <c r="J9" s="38"/>
      <c r="K9" s="39"/>
      <c r="L9" s="43"/>
      <c r="M9" s="38"/>
      <c r="N9" s="39"/>
      <c r="O9" s="91"/>
      <c r="P9" s="50"/>
      <c r="Q9" s="167"/>
      <c r="R9" s="300"/>
      <c r="S9" s="50"/>
      <c r="T9" s="51"/>
      <c r="U9" s="97"/>
      <c r="V9" s="14" t="b">
        <f t="shared" si="0"/>
        <v>1</v>
      </c>
    </row>
    <row r="10" spans="1:26" ht="15.75" thickBot="1" x14ac:dyDescent="0.3">
      <c r="A10" s="659"/>
      <c r="B10" s="59" t="s">
        <v>5</v>
      </c>
      <c r="C10" s="93">
        <f t="shared" ref="C10:Q10" si="1">SUM(C8:C9)</f>
        <v>0</v>
      </c>
      <c r="D10" s="78">
        <f t="shared" si="1"/>
        <v>0</v>
      </c>
      <c r="E10" s="62">
        <f t="shared" si="1"/>
        <v>0</v>
      </c>
      <c r="F10" s="93">
        <f t="shared" si="1"/>
        <v>0</v>
      </c>
      <c r="G10" s="61">
        <f t="shared" si="1"/>
        <v>0</v>
      </c>
      <c r="H10" s="129">
        <f t="shared" si="1"/>
        <v>0</v>
      </c>
      <c r="I10" s="93">
        <f t="shared" si="1"/>
        <v>0</v>
      </c>
      <c r="J10" s="78">
        <f t="shared" si="1"/>
        <v>0</v>
      </c>
      <c r="K10" s="62">
        <f t="shared" si="1"/>
        <v>0</v>
      </c>
      <c r="L10" s="60">
        <f t="shared" si="1"/>
        <v>0</v>
      </c>
      <c r="M10" s="94">
        <f t="shared" si="1"/>
        <v>0</v>
      </c>
      <c r="N10" s="62">
        <f t="shared" si="1"/>
        <v>0</v>
      </c>
      <c r="O10" s="93">
        <f t="shared" si="1"/>
        <v>0</v>
      </c>
      <c r="P10" s="78">
        <f t="shared" si="1"/>
        <v>0</v>
      </c>
      <c r="Q10" s="61">
        <f t="shared" si="1"/>
        <v>0</v>
      </c>
      <c r="R10" s="222"/>
      <c r="S10" s="87">
        <f>SUM(S8:S9)</f>
        <v>0</v>
      </c>
      <c r="T10" s="129">
        <f>SUM(T8:T9)</f>
        <v>0</v>
      </c>
      <c r="U10" s="98"/>
      <c r="V10" s="14" t="b">
        <f t="shared" si="0"/>
        <v>1</v>
      </c>
    </row>
    <row r="11" spans="1:26" x14ac:dyDescent="0.25">
      <c r="A11" s="657" t="s">
        <v>108</v>
      </c>
      <c r="B11" s="72" t="s">
        <v>79</v>
      </c>
      <c r="C11" s="40"/>
      <c r="D11" s="41"/>
      <c r="E11" s="42"/>
      <c r="F11" s="40"/>
      <c r="G11" s="41"/>
      <c r="H11" s="42"/>
      <c r="I11" s="40"/>
      <c r="J11" s="41"/>
      <c r="K11" s="42"/>
      <c r="L11" s="40"/>
      <c r="M11" s="41"/>
      <c r="N11" s="42"/>
      <c r="O11" s="88"/>
      <c r="P11" s="89"/>
      <c r="Q11" s="168"/>
      <c r="R11" s="300"/>
      <c r="S11" s="89"/>
      <c r="T11" s="90"/>
      <c r="U11" s="97"/>
      <c r="V11" s="14" t="b">
        <f t="shared" si="0"/>
        <v>1</v>
      </c>
    </row>
    <row r="12" spans="1:26" ht="15.75" thickBot="1" x14ac:dyDescent="0.3">
      <c r="A12" s="658"/>
      <c r="B12" s="73" t="s">
        <v>78</v>
      </c>
      <c r="C12" s="43"/>
      <c r="D12" s="38"/>
      <c r="E12" s="39"/>
      <c r="F12" s="43"/>
      <c r="G12" s="38"/>
      <c r="H12" s="39"/>
      <c r="I12" s="43"/>
      <c r="J12" s="38"/>
      <c r="K12" s="39"/>
      <c r="L12" s="43"/>
      <c r="M12" s="38"/>
      <c r="N12" s="39"/>
      <c r="O12" s="91"/>
      <c r="P12" s="50"/>
      <c r="Q12" s="167"/>
      <c r="R12" s="300"/>
      <c r="S12" s="50"/>
      <c r="T12" s="51"/>
      <c r="U12" s="97"/>
      <c r="V12" s="14" t="b">
        <f t="shared" si="0"/>
        <v>1</v>
      </c>
    </row>
    <row r="13" spans="1:26" ht="15.75" thickBot="1" x14ac:dyDescent="0.3">
      <c r="A13" s="659"/>
      <c r="B13" s="59" t="s">
        <v>5</v>
      </c>
      <c r="C13" s="93">
        <f t="shared" ref="C13:Q13" si="2">SUM(C11:C12)</f>
        <v>0</v>
      </c>
      <c r="D13" s="78">
        <f t="shared" si="2"/>
        <v>0</v>
      </c>
      <c r="E13" s="62">
        <f t="shared" si="2"/>
        <v>0</v>
      </c>
      <c r="F13" s="93">
        <f t="shared" si="2"/>
        <v>0</v>
      </c>
      <c r="G13" s="78">
        <f t="shared" si="2"/>
        <v>0</v>
      </c>
      <c r="H13" s="62">
        <f t="shared" si="2"/>
        <v>0</v>
      </c>
      <c r="I13" s="60">
        <f t="shared" si="2"/>
        <v>0</v>
      </c>
      <c r="J13" s="61">
        <f t="shared" si="2"/>
        <v>0</v>
      </c>
      <c r="K13" s="129">
        <f t="shared" si="2"/>
        <v>0</v>
      </c>
      <c r="L13" s="93">
        <f t="shared" si="2"/>
        <v>0</v>
      </c>
      <c r="M13" s="94">
        <f t="shared" si="2"/>
        <v>0</v>
      </c>
      <c r="N13" s="62">
        <f t="shared" si="2"/>
        <v>0</v>
      </c>
      <c r="O13" s="93">
        <f t="shared" si="2"/>
        <v>0</v>
      </c>
      <c r="P13" s="61">
        <f t="shared" si="2"/>
        <v>0</v>
      </c>
      <c r="Q13" s="61">
        <f t="shared" si="2"/>
        <v>0</v>
      </c>
      <c r="R13" s="222"/>
      <c r="S13" s="94">
        <f>SUM(S11:S12)</f>
        <v>0</v>
      </c>
      <c r="T13" s="62">
        <f>SUM(T11:T12)</f>
        <v>0</v>
      </c>
      <c r="U13" s="98"/>
      <c r="V13" s="14" t="b">
        <f t="shared" si="0"/>
        <v>1</v>
      </c>
    </row>
    <row r="14" spans="1:26" x14ac:dyDescent="0.25">
      <c r="A14" s="657" t="s">
        <v>109</v>
      </c>
      <c r="B14" s="72" t="s">
        <v>79</v>
      </c>
      <c r="C14" s="40"/>
      <c r="D14" s="41"/>
      <c r="E14" s="42"/>
      <c r="F14" s="40"/>
      <c r="G14" s="41"/>
      <c r="H14" s="42"/>
      <c r="I14" s="40"/>
      <c r="J14" s="41"/>
      <c r="K14" s="42"/>
      <c r="L14" s="40"/>
      <c r="M14" s="41"/>
      <c r="N14" s="42"/>
      <c r="O14" s="88"/>
      <c r="P14" s="89"/>
      <c r="Q14" s="168"/>
      <c r="R14" s="300"/>
      <c r="S14" s="89"/>
      <c r="T14" s="90"/>
      <c r="U14" s="97"/>
      <c r="V14" s="14" t="b">
        <f t="shared" si="0"/>
        <v>1</v>
      </c>
    </row>
    <row r="15" spans="1:26" ht="15.75" thickBot="1" x14ac:dyDescent="0.3">
      <c r="A15" s="658"/>
      <c r="B15" s="73" t="s">
        <v>78</v>
      </c>
      <c r="C15" s="43"/>
      <c r="D15" s="38"/>
      <c r="E15" s="39"/>
      <c r="F15" s="43"/>
      <c r="G15" s="38"/>
      <c r="H15" s="39"/>
      <c r="I15" s="43"/>
      <c r="J15" s="38"/>
      <c r="K15" s="39"/>
      <c r="L15" s="43"/>
      <c r="M15" s="38"/>
      <c r="N15" s="39"/>
      <c r="O15" s="91"/>
      <c r="P15" s="50"/>
      <c r="Q15" s="167"/>
      <c r="R15" s="300"/>
      <c r="S15" s="50"/>
      <c r="T15" s="51"/>
      <c r="U15" s="97"/>
      <c r="V15" s="14" t="b">
        <f t="shared" si="0"/>
        <v>1</v>
      </c>
    </row>
    <row r="16" spans="1:26" ht="15.75" thickBot="1" x14ac:dyDescent="0.3">
      <c r="A16" s="660"/>
      <c r="B16" s="59" t="s">
        <v>5</v>
      </c>
      <c r="C16" s="60">
        <f t="shared" ref="C16:Q16" si="3">SUM(C14:C15)</f>
        <v>0</v>
      </c>
      <c r="D16" s="108">
        <f t="shared" si="3"/>
        <v>0</v>
      </c>
      <c r="E16" s="62">
        <f t="shared" si="3"/>
        <v>0</v>
      </c>
      <c r="F16" s="112">
        <f t="shared" si="3"/>
        <v>0</v>
      </c>
      <c r="G16" s="108">
        <f t="shared" si="3"/>
        <v>0</v>
      </c>
      <c r="H16" s="303">
        <f t="shared" si="3"/>
        <v>0</v>
      </c>
      <c r="I16" s="112">
        <f t="shared" si="3"/>
        <v>0</v>
      </c>
      <c r="J16" s="114">
        <f t="shared" si="3"/>
        <v>0</v>
      </c>
      <c r="K16" s="115">
        <f t="shared" si="3"/>
        <v>0</v>
      </c>
      <c r="L16" s="112">
        <f t="shared" si="3"/>
        <v>0</v>
      </c>
      <c r="M16" s="108">
        <f t="shared" si="3"/>
        <v>0</v>
      </c>
      <c r="N16" s="303">
        <f t="shared" si="3"/>
        <v>0</v>
      </c>
      <c r="O16" s="112">
        <f t="shared" si="3"/>
        <v>0</v>
      </c>
      <c r="P16" s="108">
        <f t="shared" si="3"/>
        <v>0</v>
      </c>
      <c r="Q16" s="108">
        <f t="shared" si="3"/>
        <v>0</v>
      </c>
      <c r="R16" s="222"/>
      <c r="S16" s="109">
        <f>SUM(S14:S15)</f>
        <v>0</v>
      </c>
      <c r="T16" s="115">
        <f>SUM(T14:T15)</f>
        <v>0</v>
      </c>
      <c r="U16" s="98"/>
      <c r="V16" s="14" t="b">
        <f t="shared" si="0"/>
        <v>1</v>
      </c>
    </row>
    <row r="17" spans="1:42" x14ac:dyDescent="0.25">
      <c r="A17" s="650" t="s">
        <v>106</v>
      </c>
      <c r="B17" s="155" t="s">
        <v>134</v>
      </c>
      <c r="C17" s="140"/>
      <c r="D17" s="141"/>
      <c r="E17" s="301"/>
      <c r="F17" s="142"/>
      <c r="G17" s="143"/>
      <c r="H17" s="144"/>
      <c r="I17" s="145"/>
      <c r="J17" s="146"/>
      <c r="K17" s="144"/>
      <c r="L17" s="142"/>
      <c r="M17" s="147"/>
      <c r="N17" s="148"/>
      <c r="O17" s="159"/>
      <c r="P17" s="160"/>
      <c r="Q17" s="169"/>
      <c r="R17" s="300"/>
      <c r="S17" s="161"/>
      <c r="T17" s="162"/>
      <c r="U17" s="98"/>
      <c r="V17" s="14" t="b">
        <f t="shared" si="0"/>
        <v>1</v>
      </c>
    </row>
    <row r="18" spans="1:42" ht="15.75" thickBot="1" x14ac:dyDescent="0.3">
      <c r="A18" s="651"/>
      <c r="B18" s="156" t="s">
        <v>135</v>
      </c>
      <c r="C18" s="230"/>
      <c r="D18" s="286"/>
      <c r="E18" s="232"/>
      <c r="F18" s="287"/>
      <c r="G18" s="288"/>
      <c r="H18" s="289"/>
      <c r="I18" s="290"/>
      <c r="J18" s="291"/>
      <c r="K18" s="292"/>
      <c r="L18" s="290"/>
      <c r="M18" s="291"/>
      <c r="N18" s="292"/>
      <c r="O18" s="293"/>
      <c r="P18" s="285"/>
      <c r="Q18" s="294"/>
      <c r="R18" s="300"/>
      <c r="S18" s="295"/>
      <c r="T18" s="296"/>
      <c r="U18" s="126"/>
      <c r="V18" s="14" t="b">
        <f t="shared" si="0"/>
        <v>1</v>
      </c>
    </row>
    <row r="19" spans="1:42" ht="15.75" thickBot="1" x14ac:dyDescent="0.3">
      <c r="A19" s="652"/>
      <c r="B19" s="101" t="s">
        <v>5</v>
      </c>
      <c r="C19" s="84">
        <f t="shared" ref="C19:Q19" si="4">SUM(C17:C18)</f>
        <v>0</v>
      </c>
      <c r="D19" s="85">
        <f t="shared" si="4"/>
        <v>0</v>
      </c>
      <c r="E19" s="86">
        <f t="shared" si="4"/>
        <v>0</v>
      </c>
      <c r="F19" s="84">
        <f t="shared" si="4"/>
        <v>0</v>
      </c>
      <c r="G19" s="85">
        <f t="shared" si="4"/>
        <v>0</v>
      </c>
      <c r="H19" s="86">
        <f t="shared" si="4"/>
        <v>0</v>
      </c>
      <c r="I19" s="84">
        <f t="shared" si="4"/>
        <v>0</v>
      </c>
      <c r="J19" s="85">
        <f t="shared" si="4"/>
        <v>0</v>
      </c>
      <c r="K19" s="86">
        <f t="shared" si="4"/>
        <v>0</v>
      </c>
      <c r="L19" s="84">
        <f t="shared" si="4"/>
        <v>0</v>
      </c>
      <c r="M19" s="85">
        <f t="shared" si="4"/>
        <v>0</v>
      </c>
      <c r="N19" s="86">
        <f t="shared" si="4"/>
        <v>0</v>
      </c>
      <c r="O19" s="84">
        <f t="shared" si="4"/>
        <v>0</v>
      </c>
      <c r="P19" s="85">
        <f t="shared" si="4"/>
        <v>0</v>
      </c>
      <c r="Q19" s="85">
        <f t="shared" si="4"/>
        <v>0</v>
      </c>
      <c r="R19" s="222"/>
      <c r="S19" s="85">
        <f>SUM(S17:S18)</f>
        <v>0</v>
      </c>
      <c r="T19" s="86">
        <f>SUM(T17:T18)</f>
        <v>0</v>
      </c>
      <c r="U19" s="126"/>
    </row>
    <row r="20" spans="1:42" ht="15.75" customHeight="1" thickBot="1" x14ac:dyDescent="0.3">
      <c r="A20" s="687" t="s">
        <v>111</v>
      </c>
      <c r="B20" s="688"/>
      <c r="C20" s="214">
        <f t="shared" ref="C20:Q20" si="5">C10+C13+C16+C19</f>
        <v>0</v>
      </c>
      <c r="D20" s="215">
        <f t="shared" si="5"/>
        <v>0</v>
      </c>
      <c r="E20" s="216">
        <f t="shared" si="5"/>
        <v>0</v>
      </c>
      <c r="F20" s="214">
        <f t="shared" si="5"/>
        <v>0</v>
      </c>
      <c r="G20" s="215">
        <f t="shared" si="5"/>
        <v>0</v>
      </c>
      <c r="H20" s="216">
        <f t="shared" si="5"/>
        <v>0</v>
      </c>
      <c r="I20" s="214">
        <f t="shared" si="5"/>
        <v>0</v>
      </c>
      <c r="J20" s="215">
        <f t="shared" si="5"/>
        <v>0</v>
      </c>
      <c r="K20" s="216">
        <f t="shared" si="5"/>
        <v>0</v>
      </c>
      <c r="L20" s="214">
        <f t="shared" si="5"/>
        <v>0</v>
      </c>
      <c r="M20" s="215">
        <f t="shared" si="5"/>
        <v>0</v>
      </c>
      <c r="N20" s="216">
        <f t="shared" si="5"/>
        <v>0</v>
      </c>
      <c r="O20" s="214">
        <f t="shared" si="5"/>
        <v>0</v>
      </c>
      <c r="P20" s="215">
        <f t="shared" si="5"/>
        <v>0</v>
      </c>
      <c r="Q20" s="215">
        <f t="shared" si="5"/>
        <v>0</v>
      </c>
      <c r="R20" s="437"/>
      <c r="S20" s="215">
        <f>S10+S13+S16+S19</f>
        <v>0</v>
      </c>
      <c r="T20" s="216">
        <f>T10+T13+T16+T19</f>
        <v>0</v>
      </c>
      <c r="U20" s="98"/>
      <c r="V20" s="14" t="b">
        <f t="shared" ref="V20:V26" si="6">O20&lt;=S20</f>
        <v>1</v>
      </c>
    </row>
    <row r="21" spans="1:42" x14ac:dyDescent="0.25">
      <c r="A21" s="654" t="s">
        <v>1</v>
      </c>
      <c r="B21" s="117" t="s">
        <v>85</v>
      </c>
      <c r="C21" s="44"/>
      <c r="D21" s="36"/>
      <c r="E21" s="302"/>
      <c r="F21" s="297"/>
      <c r="G21" s="36"/>
      <c r="H21" s="37"/>
      <c r="I21" s="116"/>
      <c r="J21" s="58"/>
      <c r="K21" s="37"/>
      <c r="L21" s="44"/>
      <c r="M21" s="298"/>
      <c r="N21" s="119"/>
      <c r="O21" s="92"/>
      <c r="P21" s="299"/>
      <c r="Q21" s="300"/>
      <c r="R21" s="300"/>
      <c r="S21" s="48"/>
      <c r="T21" s="49"/>
      <c r="U21" s="458"/>
      <c r="V21" s="14" t="b">
        <f t="shared" si="6"/>
        <v>1</v>
      </c>
    </row>
    <row r="22" spans="1:42" ht="15.75" thickBot="1" x14ac:dyDescent="0.3">
      <c r="A22" s="655"/>
      <c r="B22" s="73" t="s">
        <v>87</v>
      </c>
      <c r="C22" s="43"/>
      <c r="D22" s="152"/>
      <c r="E22" s="128"/>
      <c r="F22" s="157"/>
      <c r="G22" s="151"/>
      <c r="H22" s="128"/>
      <c r="I22" s="153"/>
      <c r="J22" s="154"/>
      <c r="K22" s="106"/>
      <c r="L22" s="158"/>
      <c r="M22" s="152"/>
      <c r="N22" s="128"/>
      <c r="O22" s="131"/>
      <c r="P22" s="136"/>
      <c r="Q22" s="170"/>
      <c r="R22" s="300"/>
      <c r="S22" s="50"/>
      <c r="T22" s="51"/>
      <c r="U22" s="458"/>
      <c r="V22" s="14" t="b">
        <f t="shared" si="6"/>
        <v>1</v>
      </c>
    </row>
    <row r="23" spans="1:42" ht="15.75" thickBot="1" x14ac:dyDescent="0.3">
      <c r="A23" s="656"/>
      <c r="B23" s="459" t="s">
        <v>5</v>
      </c>
      <c r="C23" s="214">
        <f t="shared" ref="C23:P23" si="7">SUM(C21:C22)</f>
        <v>0</v>
      </c>
      <c r="D23" s="215">
        <f t="shared" si="7"/>
        <v>0</v>
      </c>
      <c r="E23" s="216">
        <f t="shared" si="7"/>
        <v>0</v>
      </c>
      <c r="F23" s="214">
        <f t="shared" si="7"/>
        <v>0</v>
      </c>
      <c r="G23" s="215">
        <f t="shared" si="7"/>
        <v>0</v>
      </c>
      <c r="H23" s="216">
        <f t="shared" si="7"/>
        <v>0</v>
      </c>
      <c r="I23" s="214">
        <f t="shared" si="7"/>
        <v>0</v>
      </c>
      <c r="J23" s="215">
        <f t="shared" si="7"/>
        <v>0</v>
      </c>
      <c r="K23" s="216">
        <f t="shared" si="7"/>
        <v>0</v>
      </c>
      <c r="L23" s="214">
        <f t="shared" si="7"/>
        <v>0</v>
      </c>
      <c r="M23" s="215">
        <f t="shared" si="7"/>
        <v>0</v>
      </c>
      <c r="N23" s="216">
        <f t="shared" si="7"/>
        <v>0</v>
      </c>
      <c r="O23" s="214">
        <f t="shared" si="7"/>
        <v>0</v>
      </c>
      <c r="P23" s="215">
        <f t="shared" si="7"/>
        <v>0</v>
      </c>
      <c r="Q23" s="215"/>
      <c r="R23" s="437"/>
      <c r="S23" s="215">
        <f>SUM(S21:S22)</f>
        <v>0</v>
      </c>
      <c r="T23" s="216">
        <f>SUM(T21:T22)</f>
        <v>0</v>
      </c>
      <c r="U23" s="99"/>
      <c r="V23" s="14" t="b">
        <f t="shared" si="6"/>
        <v>1</v>
      </c>
    </row>
    <row r="24" spans="1:42" ht="15.75" thickBot="1" x14ac:dyDescent="0.3">
      <c r="A24" s="312" t="s">
        <v>68</v>
      </c>
      <c r="B24" s="459" t="s">
        <v>5</v>
      </c>
      <c r="C24" s="224"/>
      <c r="D24" s="225"/>
      <c r="E24" s="464"/>
      <c r="F24" s="127"/>
      <c r="G24" s="225"/>
      <c r="H24" s="226"/>
      <c r="I24" s="465"/>
      <c r="J24" s="466"/>
      <c r="K24" s="226"/>
      <c r="L24" s="224"/>
      <c r="M24" s="467"/>
      <c r="N24" s="468"/>
      <c r="O24" s="473"/>
      <c r="P24" s="475"/>
      <c r="Q24" s="428"/>
      <c r="R24" s="428"/>
      <c r="S24" s="479"/>
      <c r="T24" s="238"/>
      <c r="U24" s="458"/>
      <c r="V24" s="14" t="b">
        <f t="shared" si="6"/>
        <v>1</v>
      </c>
    </row>
    <row r="25" spans="1:42" ht="15.75" thickBot="1" x14ac:dyDescent="0.3">
      <c r="A25" s="312" t="s">
        <v>181</v>
      </c>
      <c r="B25" s="459" t="s">
        <v>5</v>
      </c>
      <c r="C25" s="469"/>
      <c r="D25" s="470"/>
      <c r="E25" s="471"/>
      <c r="F25" s="469"/>
      <c r="G25" s="470"/>
      <c r="H25" s="471"/>
      <c r="I25" s="469"/>
      <c r="J25" s="470"/>
      <c r="K25" s="471"/>
      <c r="L25" s="469"/>
      <c r="M25" s="470"/>
      <c r="N25" s="471"/>
      <c r="O25" s="474"/>
      <c r="P25" s="476"/>
      <c r="Q25" s="477"/>
      <c r="R25" s="477"/>
      <c r="S25" s="478"/>
      <c r="T25" s="480"/>
      <c r="U25" s="458"/>
    </row>
    <row r="26" spans="1:42" ht="15.75" thickBot="1" x14ac:dyDescent="0.3">
      <c r="A26" s="693" t="s">
        <v>72</v>
      </c>
      <c r="B26" s="694"/>
      <c r="C26" s="460">
        <f>C20+C23+C24+C25</f>
        <v>0</v>
      </c>
      <c r="D26" s="461">
        <f>D20+D23+D24+D25</f>
        <v>0</v>
      </c>
      <c r="E26" s="462">
        <f>E20+E23+E24+E25</f>
        <v>0</v>
      </c>
      <c r="F26" s="460" t="s">
        <v>122</v>
      </c>
      <c r="G26" s="461">
        <f>G20+G23+G24+G25</f>
        <v>0</v>
      </c>
      <c r="H26" s="462">
        <f>H20+H23+H24+H25</f>
        <v>0</v>
      </c>
      <c r="I26" s="460">
        <f>I20+I23+I24+I25</f>
        <v>0</v>
      </c>
      <c r="J26" s="461">
        <f>J20+J23+J24+J25</f>
        <v>0</v>
      </c>
      <c r="K26" s="462">
        <f>K20+K23+K24+K25</f>
        <v>0</v>
      </c>
      <c r="L26" s="460" t="s">
        <v>122</v>
      </c>
      <c r="M26" s="461">
        <f>M20+M23+M24+M25</f>
        <v>0</v>
      </c>
      <c r="N26" s="462">
        <f>N20+N23+N24+N25</f>
        <v>0</v>
      </c>
      <c r="O26" s="460">
        <f>O20+O23+O24+O25</f>
        <v>0</v>
      </c>
      <c r="P26" s="461">
        <f>P20+P23+P24+P25</f>
        <v>0</v>
      </c>
      <c r="Q26" s="461">
        <f t="shared" ref="Q26:R26" si="8">Q20+Q23+Q24+Q25</f>
        <v>0</v>
      </c>
      <c r="R26" s="461">
        <f t="shared" si="8"/>
        <v>0</v>
      </c>
      <c r="S26" s="461">
        <f>S20+S23+S24+S25</f>
        <v>0</v>
      </c>
      <c r="T26" s="462">
        <f>T20+T23+T24+T25</f>
        <v>0</v>
      </c>
      <c r="U26" s="100"/>
      <c r="V26" s="14" t="b">
        <f t="shared" si="6"/>
        <v>1</v>
      </c>
    </row>
    <row r="27" spans="1:42" ht="19.5" thickBot="1" x14ac:dyDescent="0.3">
      <c r="A27" s="18"/>
      <c r="B27" s="19"/>
      <c r="C27" s="19"/>
      <c r="D27" s="19"/>
      <c r="E27" s="20"/>
      <c r="F27" s="82"/>
      <c r="G27" s="82"/>
      <c r="H27" s="19"/>
      <c r="I27" s="34"/>
      <c r="J27" s="34"/>
      <c r="K27" s="16"/>
      <c r="L27" s="16"/>
      <c r="M27" s="15"/>
      <c r="N27" s="16"/>
      <c r="O27" s="16"/>
      <c r="P27" s="16"/>
      <c r="Q27" s="16"/>
      <c r="R27" s="16"/>
      <c r="S27" s="15"/>
      <c r="T27" s="15"/>
      <c r="W27"/>
    </row>
    <row r="28" spans="1:42" ht="15.75" customHeight="1" thickBot="1" x14ac:dyDescent="0.3">
      <c r="A28" s="691" t="s">
        <v>189</v>
      </c>
      <c r="B28" s="692"/>
      <c r="C28" s="600"/>
      <c r="D28" s="19"/>
      <c r="E28" s="20"/>
      <c r="F28" s="410"/>
      <c r="G28" s="410"/>
      <c r="H28" s="19"/>
      <c r="I28" s="34"/>
      <c r="J28" s="34"/>
      <c r="K28" s="16"/>
      <c r="L28" s="16"/>
      <c r="M28" s="15"/>
      <c r="N28" s="16"/>
      <c r="O28" s="16"/>
      <c r="P28" s="16"/>
      <c r="Q28" s="16"/>
      <c r="R28" s="16"/>
      <c r="S28" s="15"/>
      <c r="T28" s="15"/>
      <c r="W28"/>
    </row>
    <row r="29" spans="1:42" ht="38.25" customHeight="1" thickBot="1" x14ac:dyDescent="0.3">
      <c r="A29" s="695" t="s">
        <v>192</v>
      </c>
      <c r="B29" s="696"/>
      <c r="C29" s="599"/>
      <c r="D29" s="598"/>
      <c r="E29" s="20"/>
      <c r="F29" s="410"/>
      <c r="G29" s="410"/>
      <c r="H29" s="19"/>
      <c r="I29" s="34"/>
      <c r="J29" s="34"/>
      <c r="K29" s="16"/>
      <c r="L29" s="16"/>
      <c r="M29" s="15"/>
      <c r="N29" s="16"/>
      <c r="O29" s="16"/>
      <c r="P29" s="16"/>
      <c r="Q29" s="16"/>
      <c r="R29" s="16"/>
      <c r="S29" s="15"/>
      <c r="T29" s="15"/>
      <c r="W29"/>
    </row>
    <row r="30" spans="1:42" customFormat="1" ht="15.75" thickBot="1" x14ac:dyDescent="0.3">
      <c r="A30" s="695" t="s">
        <v>123</v>
      </c>
      <c r="B30" s="696"/>
      <c r="C30" s="597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10"/>
      <c r="R30" s="413"/>
      <c r="S30" s="104"/>
      <c r="T30" s="104"/>
      <c r="U30" s="455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</row>
    <row r="31" spans="1:42" customFormat="1" ht="15.75" thickBot="1" x14ac:dyDescent="0.3">
      <c r="A31" s="689" t="s">
        <v>125</v>
      </c>
      <c r="B31" s="690"/>
      <c r="C31" s="47"/>
      <c r="D31" s="104"/>
      <c r="E31" s="104"/>
      <c r="F31" s="104"/>
      <c r="G31" s="104"/>
      <c r="H31" s="104"/>
      <c r="J31" s="125"/>
      <c r="K31" s="104"/>
      <c r="L31" s="104"/>
      <c r="M31" s="104"/>
      <c r="N31" s="104"/>
      <c r="O31" s="104"/>
      <c r="P31" s="79"/>
      <c r="Q31" s="110"/>
      <c r="R31" s="413"/>
      <c r="S31" s="104"/>
      <c r="T31" s="125"/>
      <c r="U31" s="455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</row>
    <row r="32" spans="1:42" customFormat="1" ht="15.75" thickBot="1" x14ac:dyDescent="0.3">
      <c r="A32" s="105"/>
      <c r="B32" s="105"/>
      <c r="C32" s="79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10"/>
      <c r="R32" s="413"/>
      <c r="S32" s="104"/>
      <c r="T32" s="104"/>
      <c r="U32" s="455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</row>
    <row r="33" spans="1:27" ht="15.75" thickBot="1" x14ac:dyDescent="0.3">
      <c r="A33" s="620" t="s">
        <v>139</v>
      </c>
      <c r="B33" s="621"/>
      <c r="C33" s="621"/>
      <c r="D33" s="622"/>
      <c r="E33" s="82"/>
      <c r="F33" s="82"/>
      <c r="G33" s="82"/>
      <c r="H33" s="82"/>
      <c r="I33" s="82"/>
      <c r="J33" s="82"/>
      <c r="K33" s="82"/>
      <c r="L33" s="82"/>
      <c r="M33" s="82"/>
      <c r="N33" s="32"/>
      <c r="O33" s="69"/>
      <c r="P33"/>
      <c r="Q33"/>
      <c r="R33"/>
      <c r="S33" s="13"/>
      <c r="T33" s="22"/>
      <c r="U33" s="23"/>
      <c r="V33" s="23"/>
      <c r="W33" s="23"/>
      <c r="X33" s="24"/>
      <c r="Y33" s="24"/>
      <c r="Z33" s="24"/>
      <c r="AA33" s="21"/>
    </row>
    <row r="34" spans="1:27" ht="18" x14ac:dyDescent="0.25">
      <c r="A34" s="623" t="s">
        <v>143</v>
      </c>
      <c r="B34" s="624"/>
      <c r="C34" s="625" t="s">
        <v>2</v>
      </c>
      <c r="D34" s="626"/>
      <c r="E34" s="69"/>
      <c r="F34" s="82"/>
      <c r="G34" s="82"/>
      <c r="H34" s="32"/>
      <c r="I34" s="32"/>
      <c r="J34"/>
      <c r="K34" s="82"/>
      <c r="L34"/>
      <c r="M34"/>
      <c r="N34"/>
      <c r="O34"/>
      <c r="P34"/>
      <c r="Q34"/>
      <c r="R34"/>
      <c r="S34" s="13"/>
      <c r="T34" s="21"/>
      <c r="U34" s="25"/>
      <c r="V34" s="25"/>
      <c r="W34" s="24"/>
      <c r="X34" s="24"/>
      <c r="Y34" s="24"/>
      <c r="Z34" s="24"/>
      <c r="AA34" s="26"/>
    </row>
    <row r="35" spans="1:27" ht="15.75" thickBot="1" x14ac:dyDescent="0.3">
      <c r="A35" s="627"/>
      <c r="B35" s="628"/>
      <c r="C35" s="629"/>
      <c r="D35" s="630"/>
      <c r="E35"/>
      <c r="F35" s="82"/>
      <c r="G35" s="82"/>
      <c r="H35" s="32"/>
      <c r="I35" s="32"/>
      <c r="J35"/>
      <c r="K35"/>
      <c r="L35"/>
      <c r="M35"/>
      <c r="N35"/>
      <c r="O35"/>
      <c r="P35"/>
      <c r="Q35"/>
      <c r="R35"/>
      <c r="S35" s="13"/>
      <c r="T35" s="27"/>
      <c r="U35" s="24"/>
      <c r="V35" s="24"/>
      <c r="W35" s="26"/>
      <c r="X35" s="21"/>
      <c r="Y35" s="21"/>
      <c r="Z35" s="21"/>
      <c r="AA35" s="21"/>
    </row>
    <row r="36" spans="1:27" ht="18" x14ac:dyDescent="0.25">
      <c r="A36" s="641" t="s">
        <v>96</v>
      </c>
      <c r="B36" s="642"/>
      <c r="C36" s="643" t="s">
        <v>144</v>
      </c>
      <c r="D36" s="644"/>
      <c r="E36" s="69"/>
      <c r="F36" s="32"/>
      <c r="G36" s="32"/>
      <c r="H36" s="32"/>
      <c r="I36" s="32"/>
      <c r="J36"/>
      <c r="K36"/>
      <c r="L36"/>
      <c r="M36"/>
      <c r="N36"/>
      <c r="O36"/>
      <c r="P36"/>
      <c r="Q36"/>
      <c r="R36"/>
      <c r="S36" s="13"/>
      <c r="T36" s="27"/>
      <c r="U36" s="25"/>
      <c r="V36" s="25"/>
      <c r="W36" s="21"/>
      <c r="X36" s="21"/>
      <c r="Y36" s="21"/>
      <c r="Z36" s="21"/>
      <c r="AA36" s="21"/>
    </row>
    <row r="37" spans="1:27" ht="18.75" thickBot="1" x14ac:dyDescent="0.3">
      <c r="A37" s="634"/>
      <c r="B37" s="635"/>
      <c r="C37" s="636"/>
      <c r="D37" s="637"/>
      <c r="E37"/>
      <c r="F37" s="32"/>
      <c r="G37" s="32"/>
      <c r="H37" s="32"/>
      <c r="I37" s="32"/>
      <c r="J37"/>
      <c r="K37"/>
      <c r="L37"/>
      <c r="M37"/>
      <c r="N37"/>
      <c r="O37"/>
      <c r="P37"/>
      <c r="Q37"/>
      <c r="R37"/>
      <c r="S37" s="13"/>
      <c r="T37" s="27"/>
      <c r="U37" s="25"/>
      <c r="V37" s="25"/>
      <c r="W37" s="24"/>
      <c r="X37" s="21"/>
      <c r="Y37" s="21"/>
      <c r="Z37" s="686"/>
      <c r="AA37" s="686"/>
    </row>
    <row r="38" spans="1:27" ht="15.75" thickBot="1" x14ac:dyDescent="0.3">
      <c r="A38" s="174"/>
      <c r="B38" s="174"/>
      <c r="C38" s="174"/>
      <c r="D38" s="174"/>
      <c r="E38"/>
      <c r="F38" s="32"/>
      <c r="G38" s="32"/>
      <c r="H38" s="32"/>
      <c r="I38" s="32"/>
      <c r="J38"/>
      <c r="K38"/>
      <c r="L38"/>
      <c r="M38"/>
      <c r="N38"/>
      <c r="O38"/>
      <c r="P38"/>
      <c r="Q38"/>
      <c r="R38"/>
      <c r="S38" s="13"/>
      <c r="T38" s="13"/>
    </row>
    <row r="39" spans="1:27" ht="15.75" thickBot="1" x14ac:dyDescent="0.3">
      <c r="A39" s="638" t="s">
        <v>3</v>
      </c>
      <c r="B39" s="639"/>
      <c r="C39" s="639"/>
      <c r="D39" s="640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 s="13"/>
      <c r="T39" s="13"/>
    </row>
    <row r="40" spans="1:27" x14ac:dyDescent="0.25">
      <c r="A40" s="623" t="s">
        <v>143</v>
      </c>
      <c r="B40" s="624"/>
      <c r="C40" s="625" t="s">
        <v>2</v>
      </c>
      <c r="D40" s="626"/>
      <c r="E40" s="68"/>
      <c r="F40" s="68"/>
      <c r="G40" s="68"/>
      <c r="H40" s="68"/>
      <c r="I40" s="68"/>
      <c r="J40" s="68"/>
      <c r="K40" s="68"/>
      <c r="L40" s="68"/>
      <c r="N40"/>
      <c r="O40"/>
      <c r="P40"/>
      <c r="Q40"/>
      <c r="R40"/>
      <c r="S40" s="13"/>
      <c r="T40" s="13"/>
    </row>
    <row r="41" spans="1:27" ht="15.75" thickBot="1" x14ac:dyDescent="0.3">
      <c r="A41" s="627"/>
      <c r="B41" s="628"/>
      <c r="C41" s="629"/>
      <c r="D41" s="630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 s="28"/>
      <c r="T41" s="28"/>
    </row>
    <row r="42" spans="1:27" x14ac:dyDescent="0.25">
      <c r="A42" s="641" t="s">
        <v>96</v>
      </c>
      <c r="B42" s="642"/>
      <c r="C42" s="643" t="s">
        <v>144</v>
      </c>
      <c r="D42" s="644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1:27" ht="15.75" thickBot="1" x14ac:dyDescent="0.3">
      <c r="A43" s="634"/>
      <c r="B43" s="635"/>
      <c r="C43" s="636"/>
      <c r="D43" s="637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1:27" ht="24.75" customHeight="1" x14ac:dyDescent="0.25">
      <c r="A44" s="125"/>
      <c r="B44" s="125"/>
      <c r="C44" s="125"/>
      <c r="D44" s="125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1:27" s="28" customFormat="1" ht="15" customHeight="1" x14ac:dyDescent="0.25">
      <c r="A45" s="698" t="s">
        <v>191</v>
      </c>
      <c r="B45" s="698"/>
      <c r="C45" s="698"/>
      <c r="D45" s="698"/>
      <c r="E45" s="698"/>
      <c r="F45" s="698"/>
      <c r="G45" s="698"/>
      <c r="H45" s="698"/>
      <c r="I45" s="698"/>
      <c r="J45" s="698"/>
      <c r="K45" s="698"/>
      <c r="L45" s="698"/>
      <c r="M45" s="698"/>
      <c r="N45" s="698"/>
      <c r="O45" s="698"/>
      <c r="P45" s="698"/>
      <c r="Q45" s="698"/>
      <c r="R45" s="698"/>
      <c r="S45" s="698"/>
      <c r="T45" s="698"/>
    </row>
    <row r="46" spans="1:27" x14ac:dyDescent="0.25">
      <c r="A46" s="698"/>
      <c r="B46" s="698"/>
      <c r="C46" s="698"/>
      <c r="D46" s="698"/>
      <c r="E46" s="698"/>
      <c r="F46" s="698"/>
      <c r="G46" s="698"/>
      <c r="H46" s="698"/>
      <c r="I46" s="698"/>
      <c r="J46" s="698"/>
      <c r="K46" s="698"/>
      <c r="L46" s="698"/>
      <c r="M46" s="698"/>
      <c r="N46" s="698"/>
      <c r="O46" s="698"/>
      <c r="P46" s="698"/>
      <c r="Q46" s="698"/>
      <c r="R46" s="698"/>
      <c r="S46" s="698"/>
      <c r="T46" s="698"/>
    </row>
    <row r="47" spans="1:27" x14ac:dyDescent="0.25">
      <c r="A47" s="698"/>
      <c r="B47" s="698"/>
      <c r="C47" s="698"/>
      <c r="D47" s="698"/>
      <c r="E47" s="698"/>
      <c r="F47" s="698"/>
      <c r="G47" s="698"/>
      <c r="H47" s="698"/>
      <c r="I47" s="698"/>
      <c r="J47" s="698"/>
      <c r="K47" s="698"/>
      <c r="L47" s="698"/>
      <c r="M47" s="698"/>
      <c r="N47" s="698"/>
      <c r="O47" s="698"/>
      <c r="P47" s="698"/>
      <c r="Q47" s="698"/>
      <c r="R47" s="698"/>
      <c r="S47" s="698"/>
      <c r="T47" s="698"/>
    </row>
    <row r="48" spans="1:27" x14ac:dyDescent="0.25">
      <c r="A48" s="698"/>
      <c r="B48" s="698"/>
      <c r="C48" s="698"/>
      <c r="D48" s="698"/>
      <c r="E48" s="698"/>
      <c r="F48" s="698"/>
      <c r="G48" s="698"/>
      <c r="H48" s="698"/>
      <c r="I48" s="698"/>
      <c r="J48" s="698"/>
      <c r="K48" s="698"/>
      <c r="L48" s="698"/>
      <c r="M48" s="698"/>
      <c r="N48" s="698"/>
      <c r="O48" s="698"/>
      <c r="P48" s="698"/>
      <c r="Q48" s="698"/>
      <c r="R48" s="698"/>
      <c r="S48" s="698"/>
      <c r="T48" s="698"/>
    </row>
    <row r="49" spans="1:20" x14ac:dyDescent="0.25">
      <c r="A49" s="698"/>
      <c r="B49" s="698"/>
      <c r="C49" s="698"/>
      <c r="D49" s="698"/>
      <c r="E49" s="698"/>
      <c r="F49" s="698"/>
      <c r="G49" s="698"/>
      <c r="H49" s="698"/>
      <c r="I49" s="698"/>
      <c r="J49" s="698"/>
      <c r="K49" s="698"/>
      <c r="L49" s="698"/>
      <c r="M49" s="698"/>
      <c r="N49" s="698"/>
      <c r="O49" s="698"/>
      <c r="P49" s="698"/>
      <c r="Q49" s="698"/>
      <c r="R49" s="698"/>
      <c r="S49" s="698"/>
      <c r="T49" s="698"/>
    </row>
    <row r="50" spans="1:20" x14ac:dyDescent="0.25">
      <c r="A50" s="698"/>
      <c r="B50" s="698"/>
      <c r="C50" s="698"/>
      <c r="D50" s="698"/>
      <c r="E50" s="698"/>
      <c r="F50" s="698"/>
      <c r="G50" s="698"/>
      <c r="H50" s="698"/>
      <c r="I50" s="698"/>
      <c r="J50" s="698"/>
      <c r="K50" s="698"/>
      <c r="L50" s="698"/>
      <c r="M50" s="698"/>
      <c r="N50" s="698"/>
      <c r="O50" s="698"/>
      <c r="P50" s="698"/>
      <c r="Q50" s="698"/>
      <c r="R50" s="698"/>
      <c r="S50" s="698"/>
      <c r="T50" s="698"/>
    </row>
    <row r="51" spans="1:20" x14ac:dyDescent="0.25">
      <c r="A51" s="698"/>
      <c r="B51" s="698"/>
      <c r="C51" s="698"/>
      <c r="D51" s="698"/>
      <c r="E51" s="698"/>
      <c r="F51" s="698"/>
      <c r="G51" s="698"/>
      <c r="H51" s="698"/>
      <c r="I51" s="698"/>
      <c r="J51" s="698"/>
      <c r="K51" s="698"/>
      <c r="L51" s="698"/>
      <c r="M51" s="698"/>
      <c r="N51" s="698"/>
      <c r="O51" s="698"/>
      <c r="P51" s="698"/>
      <c r="Q51" s="698"/>
      <c r="R51" s="698"/>
      <c r="S51" s="698"/>
      <c r="T51" s="698"/>
    </row>
    <row r="52" spans="1:20" x14ac:dyDescent="0.25">
      <c r="A52" s="698"/>
      <c r="B52" s="698"/>
      <c r="C52" s="698"/>
      <c r="D52" s="698"/>
      <c r="E52" s="698"/>
      <c r="F52" s="698"/>
      <c r="G52" s="698"/>
      <c r="H52" s="698"/>
      <c r="I52" s="698"/>
      <c r="J52" s="698"/>
      <c r="K52" s="698"/>
      <c r="L52" s="698"/>
      <c r="M52" s="698"/>
      <c r="N52" s="698"/>
      <c r="O52" s="698"/>
      <c r="P52" s="698"/>
      <c r="Q52" s="698"/>
      <c r="R52" s="698"/>
      <c r="S52" s="698"/>
      <c r="T52" s="698"/>
    </row>
    <row r="53" spans="1:20" x14ac:dyDescent="0.25">
      <c r="A53" s="698"/>
      <c r="B53" s="698"/>
      <c r="C53" s="698"/>
      <c r="D53" s="698"/>
      <c r="E53" s="698"/>
      <c r="F53" s="698"/>
      <c r="G53" s="698"/>
      <c r="H53" s="698"/>
      <c r="I53" s="698"/>
      <c r="J53" s="698"/>
      <c r="K53" s="698"/>
      <c r="L53" s="698"/>
      <c r="M53" s="698"/>
      <c r="N53" s="698"/>
      <c r="O53" s="698"/>
      <c r="P53" s="698"/>
      <c r="Q53" s="698"/>
      <c r="R53" s="698"/>
      <c r="S53" s="698"/>
      <c r="T53" s="698"/>
    </row>
    <row r="54" spans="1:20" x14ac:dyDescent="0.25">
      <c r="A54" s="698"/>
      <c r="B54" s="698"/>
      <c r="C54" s="698"/>
      <c r="D54" s="698"/>
      <c r="E54" s="698"/>
      <c r="F54" s="698"/>
      <c r="G54" s="698"/>
      <c r="H54" s="698"/>
      <c r="I54" s="698"/>
      <c r="J54" s="698"/>
      <c r="K54" s="698"/>
      <c r="L54" s="698"/>
      <c r="M54" s="698"/>
      <c r="N54" s="698"/>
      <c r="O54" s="698"/>
      <c r="P54" s="698"/>
      <c r="Q54" s="698"/>
      <c r="R54" s="698"/>
      <c r="S54" s="698"/>
      <c r="T54" s="698"/>
    </row>
    <row r="55" spans="1:20" x14ac:dyDescent="0.25">
      <c r="A55" s="698"/>
      <c r="B55" s="698"/>
      <c r="C55" s="698"/>
      <c r="D55" s="698"/>
      <c r="E55" s="698"/>
      <c r="F55" s="698"/>
      <c r="G55" s="698"/>
      <c r="H55" s="698"/>
      <c r="I55" s="698"/>
      <c r="J55" s="698"/>
      <c r="K55" s="698"/>
      <c r="L55" s="698"/>
      <c r="M55" s="698"/>
      <c r="N55" s="698"/>
      <c r="O55" s="698"/>
      <c r="P55" s="698"/>
      <c r="Q55" s="698"/>
      <c r="R55" s="698"/>
      <c r="S55" s="698"/>
      <c r="T55" s="698"/>
    </row>
    <row r="56" spans="1:20" x14ac:dyDescent="0.25">
      <c r="A56" s="698"/>
      <c r="B56" s="698"/>
      <c r="C56" s="698"/>
      <c r="D56" s="698"/>
      <c r="E56" s="698"/>
      <c r="F56" s="698"/>
      <c r="G56" s="698"/>
      <c r="H56" s="698"/>
      <c r="I56" s="698"/>
      <c r="J56" s="698"/>
      <c r="K56" s="698"/>
      <c r="L56" s="698"/>
      <c r="M56" s="698"/>
      <c r="N56" s="698"/>
      <c r="O56" s="698"/>
      <c r="P56" s="698"/>
      <c r="Q56" s="698"/>
      <c r="R56" s="698"/>
      <c r="S56" s="698"/>
      <c r="T56" s="698"/>
    </row>
    <row r="57" spans="1:20" x14ac:dyDescent="0.25">
      <c r="A57" s="698"/>
      <c r="B57" s="698"/>
      <c r="C57" s="698"/>
      <c r="D57" s="698"/>
      <c r="E57" s="698"/>
      <c r="F57" s="698"/>
      <c r="G57" s="698"/>
      <c r="H57" s="698"/>
      <c r="I57" s="698"/>
      <c r="J57" s="698"/>
      <c r="K57" s="698"/>
      <c r="L57" s="698"/>
      <c r="M57" s="698"/>
      <c r="N57" s="698"/>
      <c r="O57" s="698"/>
      <c r="P57" s="698"/>
      <c r="Q57" s="698"/>
      <c r="R57" s="698"/>
      <c r="S57" s="698"/>
      <c r="T57" s="698"/>
    </row>
    <row r="58" spans="1:20" ht="178.5" customHeight="1" x14ac:dyDescent="0.25">
      <c r="A58" s="698"/>
      <c r="B58" s="698"/>
      <c r="C58" s="698"/>
      <c r="D58" s="698"/>
      <c r="E58" s="698"/>
      <c r="F58" s="698"/>
      <c r="G58" s="698"/>
      <c r="H58" s="698"/>
      <c r="I58" s="698"/>
      <c r="J58" s="698"/>
      <c r="K58" s="698"/>
      <c r="L58" s="698"/>
      <c r="M58" s="698"/>
      <c r="N58" s="698"/>
      <c r="O58" s="698"/>
      <c r="P58" s="698"/>
      <c r="Q58" s="698"/>
      <c r="R58" s="698"/>
      <c r="S58" s="698"/>
      <c r="T58" s="698"/>
    </row>
    <row r="492" spans="1:7" x14ac:dyDescent="0.25">
      <c r="A492" s="29"/>
      <c r="B492" s="29"/>
      <c r="C492" s="30"/>
      <c r="D492" s="30"/>
      <c r="E492" s="29" t="s">
        <v>73</v>
      </c>
      <c r="F492" s="31"/>
    </row>
    <row r="493" spans="1:7" x14ac:dyDescent="0.25">
      <c r="A493" s="29"/>
      <c r="B493" s="29"/>
      <c r="C493" s="30"/>
      <c r="D493" s="30"/>
      <c r="E493" s="29" t="s">
        <v>74</v>
      </c>
      <c r="F493" s="31"/>
    </row>
    <row r="494" spans="1:7" x14ac:dyDescent="0.25">
      <c r="A494" s="29"/>
      <c r="B494" s="29"/>
      <c r="C494" s="30"/>
      <c r="D494" s="30"/>
      <c r="E494" s="29" t="s">
        <v>75</v>
      </c>
      <c r="F494" s="29">
        <v>1</v>
      </c>
      <c r="G494" s="29">
        <v>1</v>
      </c>
    </row>
    <row r="495" spans="1:7" x14ac:dyDescent="0.25">
      <c r="A495" s="29"/>
      <c r="B495" s="29"/>
      <c r="C495" s="30"/>
      <c r="D495" s="30"/>
      <c r="E495" s="29" t="s">
        <v>76</v>
      </c>
      <c r="F495" s="29">
        <v>2</v>
      </c>
      <c r="G495" s="29">
        <v>2</v>
      </c>
    </row>
    <row r="496" spans="1:7" x14ac:dyDescent="0.25">
      <c r="A496" s="29"/>
      <c r="B496" s="29"/>
      <c r="C496" s="30"/>
      <c r="D496" s="30"/>
      <c r="E496" s="29" t="s">
        <v>77</v>
      </c>
      <c r="F496" s="29">
        <v>3</v>
      </c>
      <c r="G496" s="29">
        <v>3</v>
      </c>
    </row>
    <row r="497" spans="1:7" x14ac:dyDescent="0.25">
      <c r="A497" s="29"/>
      <c r="B497" s="29"/>
      <c r="C497" s="30"/>
      <c r="D497" s="30"/>
      <c r="E497" s="29"/>
      <c r="F497" s="29">
        <v>4</v>
      </c>
      <c r="G497" s="29">
        <v>4</v>
      </c>
    </row>
    <row r="498" spans="1:7" x14ac:dyDescent="0.25">
      <c r="A498" s="29"/>
      <c r="B498" s="29"/>
      <c r="C498" s="30"/>
      <c r="D498" s="30"/>
      <c r="E498" s="29"/>
      <c r="F498" s="29">
        <v>5</v>
      </c>
      <c r="G498" s="29">
        <v>5</v>
      </c>
    </row>
    <row r="499" spans="1:7" x14ac:dyDescent="0.25">
      <c r="A499" s="29"/>
      <c r="B499" s="29"/>
      <c r="C499" s="30"/>
      <c r="D499" s="30"/>
      <c r="E499" s="29"/>
      <c r="F499" s="29"/>
      <c r="G499" s="29">
        <v>6</v>
      </c>
    </row>
    <row r="500" spans="1:7" x14ac:dyDescent="0.25">
      <c r="A500" s="29"/>
      <c r="B500" s="29"/>
      <c r="C500" s="30"/>
      <c r="D500" s="30"/>
      <c r="E500" s="29"/>
      <c r="F500" s="29"/>
    </row>
    <row r="501" spans="1:7" x14ac:dyDescent="0.25">
      <c r="A501" s="29"/>
      <c r="B501" s="29"/>
      <c r="C501" s="30"/>
      <c r="D501" s="30"/>
      <c r="E501" s="29"/>
      <c r="F501" s="29"/>
    </row>
    <row r="502" spans="1:7" x14ac:dyDescent="0.25">
      <c r="A502" s="29"/>
      <c r="B502" s="29"/>
      <c r="C502" s="30"/>
      <c r="D502" s="30"/>
      <c r="E502" s="29"/>
      <c r="F502" s="29"/>
    </row>
    <row r="503" spans="1:7" x14ac:dyDescent="0.25">
      <c r="A503" s="29"/>
      <c r="B503" s="29"/>
      <c r="C503" s="30"/>
      <c r="D503" s="30"/>
      <c r="E503" s="29"/>
      <c r="F503" s="29"/>
    </row>
    <row r="504" spans="1:7" x14ac:dyDescent="0.25">
      <c r="A504" s="29"/>
      <c r="B504" s="29"/>
      <c r="C504" s="30"/>
      <c r="D504" s="30"/>
      <c r="E504" s="29"/>
      <c r="F504" s="29"/>
    </row>
    <row r="505" spans="1:7" x14ac:dyDescent="0.25">
      <c r="A505" s="29"/>
      <c r="B505" s="29"/>
      <c r="C505" s="30"/>
      <c r="D505" s="30"/>
      <c r="E505" s="29"/>
      <c r="F505" s="29"/>
    </row>
    <row r="506" spans="1:7" x14ac:dyDescent="0.25">
      <c r="A506" s="29"/>
      <c r="B506" s="29"/>
      <c r="C506" s="30"/>
      <c r="D506" s="30"/>
      <c r="E506" s="29"/>
      <c r="F506" s="29"/>
    </row>
    <row r="507" spans="1:7" x14ac:dyDescent="0.25">
      <c r="A507" s="29"/>
      <c r="B507" s="29"/>
      <c r="C507" s="30"/>
      <c r="D507" s="30"/>
      <c r="E507" s="29"/>
      <c r="F507" s="29"/>
    </row>
    <row r="508" spans="1:7" x14ac:dyDescent="0.25">
      <c r="A508" s="29"/>
      <c r="B508" s="29"/>
      <c r="C508" s="30"/>
      <c r="D508" s="30"/>
      <c r="E508" s="29"/>
      <c r="F508" s="29"/>
    </row>
  </sheetData>
  <mergeCells count="45">
    <mergeCell ref="A2:T2"/>
    <mergeCell ref="A45:T58"/>
    <mergeCell ref="A36:B36"/>
    <mergeCell ref="C36:D36"/>
    <mergeCell ref="A37:B37"/>
    <mergeCell ref="C37:D37"/>
    <mergeCell ref="A39:D39"/>
    <mergeCell ref="A40:B40"/>
    <mergeCell ref="C40:D40"/>
    <mergeCell ref="A43:B43"/>
    <mergeCell ref="C43:D43"/>
    <mergeCell ref="A41:B41"/>
    <mergeCell ref="C41:D41"/>
    <mergeCell ref="A42:B42"/>
    <mergeCell ref="C42:D42"/>
    <mergeCell ref="A35:B35"/>
    <mergeCell ref="A20:B20"/>
    <mergeCell ref="A31:B31"/>
    <mergeCell ref="A33:D33"/>
    <mergeCell ref="A28:B28"/>
    <mergeCell ref="A34:B34"/>
    <mergeCell ref="A26:B26"/>
    <mergeCell ref="A30:B30"/>
    <mergeCell ref="A29:B29"/>
    <mergeCell ref="I5:K5"/>
    <mergeCell ref="L5:N5"/>
    <mergeCell ref="C34:D34"/>
    <mergeCell ref="C35:D35"/>
    <mergeCell ref="Z37:AA37"/>
    <mergeCell ref="A17:A19"/>
    <mergeCell ref="A3:X3"/>
    <mergeCell ref="A21:A23"/>
    <mergeCell ref="A8:A10"/>
    <mergeCell ref="A11:A13"/>
    <mergeCell ref="A14:A16"/>
    <mergeCell ref="O6:R6"/>
    <mergeCell ref="S6:T6"/>
    <mergeCell ref="A5:B7"/>
    <mergeCell ref="O5:T5"/>
    <mergeCell ref="G6:H6"/>
    <mergeCell ref="M6:N6"/>
    <mergeCell ref="D6:E6"/>
    <mergeCell ref="J6:K6"/>
    <mergeCell ref="C5:E5"/>
    <mergeCell ref="F5:H5"/>
  </mergeCells>
  <printOptions horizontalCentered="1" verticalCentered="1"/>
  <pageMargins left="0" right="0" top="0" bottom="0" header="0" footer="0"/>
  <pageSetup paperSize="8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47"/>
  <sheetViews>
    <sheetView view="pageBreakPreview" topLeftCell="A43" zoomScale="90" zoomScaleNormal="110" zoomScaleSheetLayoutView="90" workbookViewId="0">
      <selection activeCell="F58" sqref="F58"/>
    </sheetView>
  </sheetViews>
  <sheetFormatPr defaultRowHeight="15" x14ac:dyDescent="0.25"/>
  <cols>
    <col min="1" max="1" width="21" customWidth="1"/>
    <col min="2" max="2" width="26.28515625" customWidth="1"/>
    <col min="3" max="3" width="11.7109375" customWidth="1"/>
    <col min="4" max="4" width="12.7109375" customWidth="1"/>
    <col min="5" max="5" width="15.28515625" customWidth="1"/>
    <col min="6" max="6" width="13.7109375" customWidth="1"/>
    <col min="7" max="7" width="13.42578125" customWidth="1"/>
    <col min="8" max="8" width="11" customWidth="1"/>
    <col min="9" max="10" width="9.85546875" customWidth="1"/>
    <col min="11" max="11" width="9" bestFit="1" customWidth="1"/>
    <col min="12" max="12" width="10.85546875" bestFit="1" customWidth="1"/>
    <col min="13" max="13" width="9.42578125" bestFit="1" customWidth="1"/>
    <col min="14" max="16" width="9.42578125" customWidth="1"/>
    <col min="17" max="17" width="10" customWidth="1"/>
    <col min="18" max="19" width="9.42578125" customWidth="1"/>
    <col min="20" max="20" width="14.140625" customWidth="1"/>
    <col min="21" max="21" width="16.28515625" customWidth="1"/>
    <col min="22" max="22" width="9.42578125" customWidth="1"/>
    <col min="23" max="23" width="11.140625" customWidth="1"/>
    <col min="24" max="25" width="9.42578125" customWidth="1"/>
    <col min="26" max="26" width="8.7109375" customWidth="1"/>
    <col min="27" max="27" width="10.28515625" customWidth="1"/>
    <col min="28" max="28" width="7.85546875" customWidth="1"/>
    <col min="29" max="29" width="10.28515625" customWidth="1"/>
    <col min="30" max="30" width="13.5703125" customWidth="1"/>
  </cols>
  <sheetData>
    <row r="1" spans="1:51" ht="17.25" customHeight="1" x14ac:dyDescent="0.25">
      <c r="A1" s="52" t="s">
        <v>185</v>
      </c>
      <c r="B1" s="52"/>
      <c r="C1" s="4"/>
      <c r="D1" s="4"/>
      <c r="E1" s="4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V1" s="32"/>
      <c r="W1" s="6" t="s">
        <v>53</v>
      </c>
      <c r="X1" s="122"/>
      <c r="Y1" s="32"/>
      <c r="Z1" s="32"/>
      <c r="AA1" s="32"/>
      <c r="AB1" s="32"/>
      <c r="AC1" s="32"/>
      <c r="AD1" s="6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</row>
    <row r="2" spans="1:51" ht="30" x14ac:dyDescent="0.25">
      <c r="A2" s="697" t="s">
        <v>188</v>
      </c>
      <c r="B2" s="697"/>
      <c r="C2" s="697"/>
      <c r="D2" s="697"/>
      <c r="E2" s="697"/>
      <c r="F2" s="697"/>
      <c r="G2" s="697"/>
      <c r="H2" s="697"/>
      <c r="I2" s="697"/>
      <c r="J2" s="697"/>
      <c r="K2" s="697"/>
      <c r="L2" s="697"/>
      <c r="M2" s="697"/>
      <c r="N2" s="697"/>
      <c r="O2" s="697"/>
      <c r="P2" s="697"/>
      <c r="Q2" s="697"/>
      <c r="R2" s="697"/>
      <c r="S2" s="697"/>
      <c r="T2" s="697"/>
      <c r="U2" s="697"/>
      <c r="V2" s="697"/>
      <c r="W2" s="697"/>
      <c r="X2" s="121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</row>
    <row r="3" spans="1:51" ht="15.75" x14ac:dyDescent="0.25">
      <c r="A3" s="653" t="s">
        <v>112</v>
      </c>
      <c r="B3" s="653"/>
      <c r="C3" s="653"/>
      <c r="D3" s="653"/>
      <c r="E3" s="653"/>
      <c r="F3" s="653"/>
      <c r="G3" s="653"/>
      <c r="H3" s="653"/>
      <c r="I3" s="653"/>
      <c r="J3" s="653"/>
      <c r="K3" s="653"/>
      <c r="L3" s="653"/>
      <c r="M3" s="653"/>
      <c r="N3" s="653"/>
      <c r="O3" s="653"/>
      <c r="P3" s="653"/>
      <c r="Q3" s="653"/>
      <c r="R3" s="653"/>
      <c r="S3" s="653"/>
      <c r="T3" s="653"/>
      <c r="U3" s="653"/>
      <c r="V3" s="653"/>
      <c r="W3" s="653"/>
      <c r="X3" s="123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</row>
    <row r="4" spans="1:51" ht="15.75" thickBo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110"/>
      <c r="U4" s="413"/>
      <c r="V4" s="32"/>
      <c r="W4" s="32"/>
      <c r="X4" s="122"/>
      <c r="Y4" s="5"/>
      <c r="Z4" s="5"/>
      <c r="AA4" s="5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</row>
    <row r="5" spans="1:51" ht="41.25" customHeight="1" thickBot="1" x14ac:dyDescent="0.3">
      <c r="A5" s="718" t="s">
        <v>69</v>
      </c>
      <c r="B5" s="667"/>
      <c r="C5" s="699" t="s">
        <v>91</v>
      </c>
      <c r="D5" s="700"/>
      <c r="E5" s="701"/>
      <c r="F5" s="699" t="s">
        <v>146</v>
      </c>
      <c r="G5" s="700"/>
      <c r="H5" s="701"/>
      <c r="I5" s="699" t="s">
        <v>92</v>
      </c>
      <c r="J5" s="700"/>
      <c r="K5" s="701"/>
      <c r="L5" s="699" t="s">
        <v>93</v>
      </c>
      <c r="M5" s="700"/>
      <c r="N5" s="701"/>
      <c r="O5" s="699" t="s">
        <v>94</v>
      </c>
      <c r="P5" s="700"/>
      <c r="Q5" s="701"/>
      <c r="R5" s="679" t="s">
        <v>88</v>
      </c>
      <c r="S5" s="680"/>
      <c r="T5" s="680"/>
      <c r="U5" s="680"/>
      <c r="V5" s="680"/>
      <c r="W5" s="681"/>
      <c r="X5" s="102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</row>
    <row r="6" spans="1:51" ht="39.75" customHeight="1" x14ac:dyDescent="0.25">
      <c r="A6" s="719"/>
      <c r="B6" s="669"/>
      <c r="C6" s="429" t="s">
        <v>119</v>
      </c>
      <c r="D6" s="721" t="s">
        <v>83</v>
      </c>
      <c r="E6" s="717"/>
      <c r="F6" s="508" t="s">
        <v>105</v>
      </c>
      <c r="G6" s="714" t="s">
        <v>83</v>
      </c>
      <c r="H6" s="715"/>
      <c r="I6" s="429" t="s">
        <v>105</v>
      </c>
      <c r="J6" s="721" t="s">
        <v>83</v>
      </c>
      <c r="K6" s="717"/>
      <c r="L6" s="429" t="s">
        <v>119</v>
      </c>
      <c r="M6" s="716" t="s">
        <v>83</v>
      </c>
      <c r="N6" s="717"/>
      <c r="O6" s="429" t="s">
        <v>119</v>
      </c>
      <c r="P6" s="716" t="s">
        <v>83</v>
      </c>
      <c r="Q6" s="717"/>
      <c r="R6" s="661" t="s">
        <v>114</v>
      </c>
      <c r="S6" s="662"/>
      <c r="T6" s="662"/>
      <c r="U6" s="663"/>
      <c r="V6" s="722" t="s">
        <v>115</v>
      </c>
      <c r="W6" s="723"/>
      <c r="X6" s="102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</row>
    <row r="7" spans="1:51" ht="57" customHeight="1" thickBot="1" x14ac:dyDescent="0.3">
      <c r="A7" s="720"/>
      <c r="B7" s="671"/>
      <c r="C7" s="64" t="s">
        <v>72</v>
      </c>
      <c r="D7" s="507" t="s">
        <v>72</v>
      </c>
      <c r="E7" s="46" t="s">
        <v>84</v>
      </c>
      <c r="F7" s="509" t="s">
        <v>72</v>
      </c>
      <c r="G7" s="510" t="s">
        <v>72</v>
      </c>
      <c r="H7" s="511" t="s">
        <v>84</v>
      </c>
      <c r="I7" s="64" t="s">
        <v>72</v>
      </c>
      <c r="J7" s="507" t="s">
        <v>72</v>
      </c>
      <c r="K7" s="46" t="s">
        <v>84</v>
      </c>
      <c r="L7" s="64" t="s">
        <v>72</v>
      </c>
      <c r="M7" s="35" t="s">
        <v>72</v>
      </c>
      <c r="N7" s="46" t="s">
        <v>84</v>
      </c>
      <c r="O7" s="64" t="s">
        <v>72</v>
      </c>
      <c r="P7" s="35" t="s">
        <v>72</v>
      </c>
      <c r="Q7" s="46" t="s">
        <v>84</v>
      </c>
      <c r="R7" s="65" t="s">
        <v>72</v>
      </c>
      <c r="S7" s="54" t="s">
        <v>84</v>
      </c>
      <c r="T7" s="165" t="s">
        <v>138</v>
      </c>
      <c r="U7" s="165" t="s">
        <v>166</v>
      </c>
      <c r="V7" s="54" t="s">
        <v>72</v>
      </c>
      <c r="W7" s="55" t="s">
        <v>84</v>
      </c>
      <c r="X7" s="96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</row>
    <row r="8" spans="1:51" x14ac:dyDescent="0.25">
      <c r="A8" s="707" t="s">
        <v>107</v>
      </c>
      <c r="B8" s="210" t="s">
        <v>79</v>
      </c>
      <c r="C8" s="40"/>
      <c r="D8" s="41"/>
      <c r="E8" s="42"/>
      <c r="F8" s="44"/>
      <c r="G8" s="36"/>
      <c r="H8" s="37"/>
      <c r="I8" s="44"/>
      <c r="J8" s="36"/>
      <c r="K8" s="37"/>
      <c r="L8" s="44"/>
      <c r="M8" s="36"/>
      <c r="N8" s="37"/>
      <c r="O8" s="120"/>
      <c r="P8" s="208"/>
      <c r="Q8" s="209"/>
      <c r="R8" s="92"/>
      <c r="S8" s="48"/>
      <c r="T8" s="166"/>
      <c r="U8" s="300"/>
      <c r="V8" s="48"/>
      <c r="W8" s="49"/>
      <c r="X8" s="97"/>
      <c r="Y8" s="95" t="b">
        <f>R8&lt;=V8</f>
        <v>1</v>
      </c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</row>
    <row r="9" spans="1:51" ht="15.75" thickBot="1" x14ac:dyDescent="0.3">
      <c r="A9" s="708"/>
      <c r="B9" s="217" t="s">
        <v>78</v>
      </c>
      <c r="C9" s="43"/>
      <c r="D9" s="38"/>
      <c r="E9" s="39"/>
      <c r="F9" s="43"/>
      <c r="G9" s="38"/>
      <c r="H9" s="39"/>
      <c r="I9" s="43"/>
      <c r="J9" s="38"/>
      <c r="K9" s="39"/>
      <c r="L9" s="43"/>
      <c r="M9" s="38"/>
      <c r="N9" s="39"/>
      <c r="O9" s="218"/>
      <c r="P9" s="219"/>
      <c r="Q9" s="220"/>
      <c r="R9" s="91"/>
      <c r="S9" s="50"/>
      <c r="T9" s="167"/>
      <c r="U9" s="426"/>
      <c r="V9" s="50"/>
      <c r="W9" s="51"/>
      <c r="X9" s="97"/>
      <c r="Y9" s="122" t="b">
        <f t="shared" ref="Y9:Y26" si="0">R9&lt;=V9</f>
        <v>1</v>
      </c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</row>
    <row r="10" spans="1:51" ht="15.75" thickBot="1" x14ac:dyDescent="0.3">
      <c r="A10" s="709"/>
      <c r="B10" s="59" t="s">
        <v>5</v>
      </c>
      <c r="C10" s="60">
        <f t="shared" ref="C10:N10" si="1">SUM(C8:C9)</f>
        <v>0</v>
      </c>
      <c r="D10" s="61">
        <f t="shared" si="1"/>
        <v>0</v>
      </c>
      <c r="E10" s="62">
        <f t="shared" si="1"/>
        <v>0</v>
      </c>
      <c r="F10" s="60">
        <f t="shared" si="1"/>
        <v>0</v>
      </c>
      <c r="G10" s="61">
        <f t="shared" si="1"/>
        <v>0</v>
      </c>
      <c r="H10" s="62">
        <f t="shared" si="1"/>
        <v>0</v>
      </c>
      <c r="I10" s="60">
        <f t="shared" si="1"/>
        <v>0</v>
      </c>
      <c r="J10" s="61">
        <f t="shared" si="1"/>
        <v>0</v>
      </c>
      <c r="K10" s="62">
        <f t="shared" si="1"/>
        <v>0</v>
      </c>
      <c r="L10" s="60">
        <f t="shared" si="1"/>
        <v>0</v>
      </c>
      <c r="M10" s="61">
        <f t="shared" si="1"/>
        <v>0</v>
      </c>
      <c r="N10" s="62">
        <f t="shared" si="1"/>
        <v>0</v>
      </c>
      <c r="O10" s="130"/>
      <c r="P10" s="222"/>
      <c r="Q10" s="223"/>
      <c r="R10" s="60">
        <f>SUM(R8:R9)</f>
        <v>0</v>
      </c>
      <c r="S10" s="61">
        <f>SUM(S8:S9)</f>
        <v>0</v>
      </c>
      <c r="T10" s="61">
        <f>SUM(T8:T9)</f>
        <v>0</v>
      </c>
      <c r="U10" s="433"/>
      <c r="V10" s="430">
        <f>SUM(V8:V9)</f>
        <v>0</v>
      </c>
      <c r="W10" s="62">
        <f>SUM(W8:W9)</f>
        <v>0</v>
      </c>
      <c r="X10" s="98"/>
      <c r="Y10" s="122" t="b">
        <f t="shared" si="0"/>
        <v>1</v>
      </c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</row>
    <row r="11" spans="1:51" x14ac:dyDescent="0.25">
      <c r="A11" s="707" t="s">
        <v>108</v>
      </c>
      <c r="B11" s="221" t="s">
        <v>79</v>
      </c>
      <c r="C11" s="44"/>
      <c r="D11" s="36"/>
      <c r="E11" s="37"/>
      <c r="F11" s="44"/>
      <c r="G11" s="36"/>
      <c r="H11" s="37"/>
      <c r="I11" s="44"/>
      <c r="J11" s="36"/>
      <c r="K11" s="37"/>
      <c r="L11" s="44"/>
      <c r="M11" s="36"/>
      <c r="N11" s="37"/>
      <c r="O11" s="120"/>
      <c r="P11" s="208"/>
      <c r="Q11" s="209"/>
      <c r="R11" s="92"/>
      <c r="S11" s="48"/>
      <c r="T11" s="166"/>
      <c r="U11" s="427"/>
      <c r="V11" s="48"/>
      <c r="W11" s="49"/>
      <c r="X11" s="97"/>
      <c r="Y11" s="122" t="b">
        <f t="shared" si="0"/>
        <v>1</v>
      </c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</row>
    <row r="12" spans="1:51" ht="15.75" thickBot="1" x14ac:dyDescent="0.3">
      <c r="A12" s="708"/>
      <c r="B12" s="217" t="s">
        <v>78</v>
      </c>
      <c r="C12" s="43"/>
      <c r="D12" s="38"/>
      <c r="E12" s="39"/>
      <c r="F12" s="43"/>
      <c r="G12" s="38"/>
      <c r="H12" s="39"/>
      <c r="I12" s="43"/>
      <c r="J12" s="38"/>
      <c r="K12" s="39"/>
      <c r="L12" s="43"/>
      <c r="M12" s="38"/>
      <c r="N12" s="39"/>
      <c r="O12" s="218"/>
      <c r="P12" s="219"/>
      <c r="Q12" s="220"/>
      <c r="R12" s="91"/>
      <c r="S12" s="50"/>
      <c r="T12" s="167"/>
      <c r="U12" s="428"/>
      <c r="V12" s="50"/>
      <c r="W12" s="51"/>
      <c r="X12" s="97"/>
      <c r="Y12" s="122" t="b">
        <f t="shared" si="0"/>
        <v>1</v>
      </c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</row>
    <row r="13" spans="1:51" ht="15.75" thickBot="1" x14ac:dyDescent="0.3">
      <c r="A13" s="709"/>
      <c r="B13" s="59" t="s">
        <v>5</v>
      </c>
      <c r="C13" s="60">
        <f t="shared" ref="C13:N13" si="2">SUM(C11:C12)</f>
        <v>0</v>
      </c>
      <c r="D13" s="61">
        <f t="shared" si="2"/>
        <v>0</v>
      </c>
      <c r="E13" s="62">
        <f t="shared" si="2"/>
        <v>0</v>
      </c>
      <c r="F13" s="60">
        <f t="shared" si="2"/>
        <v>0</v>
      </c>
      <c r="G13" s="61">
        <f t="shared" si="2"/>
        <v>0</v>
      </c>
      <c r="H13" s="62">
        <f t="shared" si="2"/>
        <v>0</v>
      </c>
      <c r="I13" s="60">
        <f t="shared" si="2"/>
        <v>0</v>
      </c>
      <c r="J13" s="61">
        <f t="shared" si="2"/>
        <v>0</v>
      </c>
      <c r="K13" s="62">
        <f t="shared" si="2"/>
        <v>0</v>
      </c>
      <c r="L13" s="60">
        <f t="shared" si="2"/>
        <v>0</v>
      </c>
      <c r="M13" s="61">
        <f t="shared" si="2"/>
        <v>0</v>
      </c>
      <c r="N13" s="62">
        <f t="shared" si="2"/>
        <v>0</v>
      </c>
      <c r="O13" s="130"/>
      <c r="P13" s="222"/>
      <c r="Q13" s="223"/>
      <c r="R13" s="60">
        <f>SUM(R11:R12)</f>
        <v>0</v>
      </c>
      <c r="S13" s="61">
        <f>SUM(S11:S12)</f>
        <v>0</v>
      </c>
      <c r="T13" s="61">
        <f>SUM(T11:T12)</f>
        <v>0</v>
      </c>
      <c r="U13" s="434"/>
      <c r="V13" s="430">
        <f>SUM(V11:V12)</f>
        <v>0</v>
      </c>
      <c r="W13" s="62">
        <f>SUM(W11:W12)</f>
        <v>0</v>
      </c>
      <c r="X13" s="98"/>
      <c r="Y13" s="122" t="b">
        <f t="shared" si="0"/>
        <v>1</v>
      </c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</row>
    <row r="14" spans="1:51" x14ac:dyDescent="0.25">
      <c r="A14" s="707" t="s">
        <v>109</v>
      </c>
      <c r="B14" s="221" t="s">
        <v>79</v>
      </c>
      <c r="C14" s="44"/>
      <c r="D14" s="36"/>
      <c r="E14" s="37"/>
      <c r="F14" s="44"/>
      <c r="G14" s="36"/>
      <c r="H14" s="37"/>
      <c r="I14" s="44"/>
      <c r="J14" s="36"/>
      <c r="K14" s="37"/>
      <c r="L14" s="44"/>
      <c r="M14" s="36"/>
      <c r="N14" s="37"/>
      <c r="O14" s="44"/>
      <c r="P14" s="36"/>
      <c r="Q14" s="37"/>
      <c r="R14" s="92"/>
      <c r="S14" s="48"/>
      <c r="T14" s="166"/>
      <c r="U14" s="300"/>
      <c r="V14" s="48"/>
      <c r="W14" s="49"/>
      <c r="X14" s="97"/>
      <c r="Y14" s="122" t="b">
        <f t="shared" si="0"/>
        <v>1</v>
      </c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</row>
    <row r="15" spans="1:51" ht="15.75" thickBot="1" x14ac:dyDescent="0.3">
      <c r="A15" s="708"/>
      <c r="B15" s="217" t="s">
        <v>78</v>
      </c>
      <c r="C15" s="43"/>
      <c r="D15" s="38"/>
      <c r="E15" s="39"/>
      <c r="F15" s="43"/>
      <c r="G15" s="38"/>
      <c r="H15" s="39"/>
      <c r="I15" s="43"/>
      <c r="J15" s="38"/>
      <c r="K15" s="39"/>
      <c r="L15" s="43"/>
      <c r="M15" s="38"/>
      <c r="N15" s="39"/>
      <c r="O15" s="43"/>
      <c r="P15" s="38"/>
      <c r="Q15" s="39"/>
      <c r="R15" s="91"/>
      <c r="S15" s="50"/>
      <c r="T15" s="167"/>
      <c r="U15" s="426"/>
      <c r="V15" s="50"/>
      <c r="W15" s="51"/>
      <c r="X15" s="97"/>
      <c r="Y15" s="122" t="b">
        <f t="shared" si="0"/>
        <v>1</v>
      </c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</row>
    <row r="16" spans="1:51" ht="15.75" thickBot="1" x14ac:dyDescent="0.3">
      <c r="A16" s="709"/>
      <c r="B16" s="59" t="s">
        <v>5</v>
      </c>
      <c r="C16" s="60">
        <f t="shared" ref="C16:T16" si="3">SUM(C14:C15)</f>
        <v>0</v>
      </c>
      <c r="D16" s="61">
        <f t="shared" si="3"/>
        <v>0</v>
      </c>
      <c r="E16" s="62">
        <f t="shared" si="3"/>
        <v>0</v>
      </c>
      <c r="F16" s="60">
        <f t="shared" si="3"/>
        <v>0</v>
      </c>
      <c r="G16" s="61">
        <f t="shared" si="3"/>
        <v>0</v>
      </c>
      <c r="H16" s="62">
        <f t="shared" si="3"/>
        <v>0</v>
      </c>
      <c r="I16" s="60">
        <f t="shared" si="3"/>
        <v>0</v>
      </c>
      <c r="J16" s="61">
        <f t="shared" si="3"/>
        <v>0</v>
      </c>
      <c r="K16" s="62">
        <f t="shared" si="3"/>
        <v>0</v>
      </c>
      <c r="L16" s="60">
        <f t="shared" si="3"/>
        <v>0</v>
      </c>
      <c r="M16" s="61">
        <f t="shared" si="3"/>
        <v>0</v>
      </c>
      <c r="N16" s="62">
        <f t="shared" si="3"/>
        <v>0</v>
      </c>
      <c r="O16" s="139">
        <f t="shared" si="3"/>
        <v>0</v>
      </c>
      <c r="P16" s="138">
        <f t="shared" si="3"/>
        <v>0</v>
      </c>
      <c r="Q16" s="137">
        <f t="shared" si="3"/>
        <v>0</v>
      </c>
      <c r="R16" s="60">
        <f t="shared" si="3"/>
        <v>0</v>
      </c>
      <c r="S16" s="61">
        <f t="shared" si="3"/>
        <v>0</v>
      </c>
      <c r="T16" s="61">
        <f t="shared" si="3"/>
        <v>0</v>
      </c>
      <c r="U16" s="435"/>
      <c r="V16" s="87">
        <f>SUM(V14:V15)</f>
        <v>0</v>
      </c>
      <c r="W16" s="62">
        <f>SUM(W14:W15)</f>
        <v>0</v>
      </c>
      <c r="X16" s="98"/>
      <c r="Y16" s="122" t="b">
        <f t="shared" si="0"/>
        <v>1</v>
      </c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</row>
    <row r="17" spans="1:51" x14ac:dyDescent="0.25">
      <c r="A17" s="702" t="s">
        <v>106</v>
      </c>
      <c r="B17" s="243" t="s">
        <v>136</v>
      </c>
      <c r="C17" s="211"/>
      <c r="D17" s="212"/>
      <c r="E17" s="213"/>
      <c r="F17" s="211"/>
      <c r="G17" s="212"/>
      <c r="H17" s="213"/>
      <c r="I17" s="211"/>
      <c r="J17" s="212"/>
      <c r="K17" s="213"/>
      <c r="L17" s="211"/>
      <c r="M17" s="212"/>
      <c r="N17" s="213"/>
      <c r="O17" s="224"/>
      <c r="P17" s="225"/>
      <c r="Q17" s="226"/>
      <c r="R17" s="227"/>
      <c r="S17" s="228"/>
      <c r="T17" s="239"/>
      <c r="U17" s="427"/>
      <c r="V17" s="228"/>
      <c r="W17" s="229"/>
      <c r="X17" s="98"/>
      <c r="Y17" s="122" t="b">
        <f t="shared" si="0"/>
        <v>1</v>
      </c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</row>
    <row r="18" spans="1:51" s="53" customFormat="1" ht="15.75" thickBot="1" x14ac:dyDescent="0.3">
      <c r="A18" s="703"/>
      <c r="B18" s="244" t="s">
        <v>137</v>
      </c>
      <c r="C18" s="230"/>
      <c r="D18" s="231"/>
      <c r="E18" s="232"/>
      <c r="F18" s="230"/>
      <c r="G18" s="231"/>
      <c r="H18" s="232"/>
      <c r="I18" s="230"/>
      <c r="J18" s="231"/>
      <c r="K18" s="232"/>
      <c r="L18" s="230"/>
      <c r="M18" s="231"/>
      <c r="N18" s="232"/>
      <c r="O18" s="43"/>
      <c r="P18" s="38"/>
      <c r="Q18" s="39"/>
      <c r="R18" s="233"/>
      <c r="S18" s="234"/>
      <c r="T18" s="240"/>
      <c r="U18" s="426"/>
      <c r="V18" s="234"/>
      <c r="W18" s="235"/>
      <c r="X18" s="99"/>
      <c r="Y18" s="122" t="b">
        <f t="shared" si="0"/>
        <v>1</v>
      </c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</row>
    <row r="19" spans="1:51" s="53" customFormat="1" ht="18.75" customHeight="1" thickBot="1" x14ac:dyDescent="0.3">
      <c r="A19" s="704"/>
      <c r="B19" s="101" t="s">
        <v>5</v>
      </c>
      <c r="C19" s="135">
        <f t="shared" ref="C19:T19" si="4">SUM(C17:C18)</f>
        <v>0</v>
      </c>
      <c r="D19" s="134">
        <f t="shared" si="4"/>
        <v>0</v>
      </c>
      <c r="E19" s="132">
        <f t="shared" si="4"/>
        <v>0</v>
      </c>
      <c r="F19" s="135">
        <f t="shared" si="4"/>
        <v>0</v>
      </c>
      <c r="G19" s="134">
        <f t="shared" si="4"/>
        <v>0</v>
      </c>
      <c r="H19" s="132">
        <f t="shared" si="4"/>
        <v>0</v>
      </c>
      <c r="I19" s="135">
        <f t="shared" si="4"/>
        <v>0</v>
      </c>
      <c r="J19" s="134">
        <f t="shared" si="4"/>
        <v>0</v>
      </c>
      <c r="K19" s="132">
        <f t="shared" si="4"/>
        <v>0</v>
      </c>
      <c r="L19" s="135">
        <f t="shared" si="4"/>
        <v>0</v>
      </c>
      <c r="M19" s="134">
        <f t="shared" si="4"/>
        <v>0</v>
      </c>
      <c r="N19" s="132">
        <f t="shared" si="4"/>
        <v>0</v>
      </c>
      <c r="O19" s="135">
        <f t="shared" si="4"/>
        <v>0</v>
      </c>
      <c r="P19" s="134">
        <f t="shared" si="4"/>
        <v>0</v>
      </c>
      <c r="Q19" s="132">
        <f t="shared" si="4"/>
        <v>0</v>
      </c>
      <c r="R19" s="135">
        <f t="shared" si="4"/>
        <v>0</v>
      </c>
      <c r="S19" s="134">
        <f t="shared" si="4"/>
        <v>0</v>
      </c>
      <c r="T19" s="134">
        <f t="shared" si="4"/>
        <v>0</v>
      </c>
      <c r="U19" s="435"/>
      <c r="V19" s="431">
        <f>SUM(V17:V18)</f>
        <v>0</v>
      </c>
      <c r="W19" s="132">
        <f>SUM(W17:W18)</f>
        <v>0</v>
      </c>
      <c r="X19" s="99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</row>
    <row r="20" spans="1:51" ht="15.75" thickBot="1" x14ac:dyDescent="0.3">
      <c r="A20" s="724" t="s">
        <v>111</v>
      </c>
      <c r="B20" s="725"/>
      <c r="C20" s="279">
        <f>C10+C13+C16+C19</f>
        <v>0</v>
      </c>
      <c r="D20" s="280">
        <f t="shared" ref="D20:W20" si="5">D10+D13+D16+D19</f>
        <v>0</v>
      </c>
      <c r="E20" s="281">
        <f t="shared" si="5"/>
        <v>0</v>
      </c>
      <c r="F20" s="279">
        <f t="shared" si="5"/>
        <v>0</v>
      </c>
      <c r="G20" s="280">
        <f t="shared" si="5"/>
        <v>0</v>
      </c>
      <c r="H20" s="281">
        <f t="shared" si="5"/>
        <v>0</v>
      </c>
      <c r="I20" s="279">
        <f t="shared" si="5"/>
        <v>0</v>
      </c>
      <c r="J20" s="280">
        <f t="shared" si="5"/>
        <v>0</v>
      </c>
      <c r="K20" s="281">
        <f t="shared" si="5"/>
        <v>0</v>
      </c>
      <c r="L20" s="279">
        <f t="shared" si="5"/>
        <v>0</v>
      </c>
      <c r="M20" s="280">
        <f t="shared" si="5"/>
        <v>0</v>
      </c>
      <c r="N20" s="281">
        <f t="shared" si="5"/>
        <v>0</v>
      </c>
      <c r="O20" s="279">
        <f t="shared" si="5"/>
        <v>0</v>
      </c>
      <c r="P20" s="280">
        <f t="shared" si="5"/>
        <v>0</v>
      </c>
      <c r="Q20" s="281">
        <f t="shared" si="5"/>
        <v>0</v>
      </c>
      <c r="R20" s="279">
        <f t="shared" si="5"/>
        <v>0</v>
      </c>
      <c r="S20" s="280">
        <f t="shared" si="5"/>
        <v>0</v>
      </c>
      <c r="T20" s="280">
        <f t="shared" si="5"/>
        <v>0</v>
      </c>
      <c r="U20" s="437"/>
      <c r="V20" s="280">
        <f t="shared" si="5"/>
        <v>0</v>
      </c>
      <c r="W20" s="281">
        <f t="shared" si="5"/>
        <v>0</v>
      </c>
      <c r="X20" s="98"/>
      <c r="Y20" s="122" t="b">
        <f t="shared" si="0"/>
        <v>1</v>
      </c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</row>
    <row r="21" spans="1:51" x14ac:dyDescent="0.25">
      <c r="A21" s="726" t="s">
        <v>1</v>
      </c>
      <c r="B21" s="221" t="s">
        <v>85</v>
      </c>
      <c r="C21" s="120"/>
      <c r="D21" s="208"/>
      <c r="E21" s="209"/>
      <c r="F21" s="44"/>
      <c r="G21" s="36"/>
      <c r="H21" s="37"/>
      <c r="I21" s="44"/>
      <c r="J21" s="36"/>
      <c r="K21" s="37"/>
      <c r="L21" s="44"/>
      <c r="M21" s="36"/>
      <c r="N21" s="37"/>
      <c r="O21" s="44"/>
      <c r="P21" s="36"/>
      <c r="Q21" s="37"/>
      <c r="R21" s="92"/>
      <c r="S21" s="48"/>
      <c r="T21" s="166"/>
      <c r="U21" s="300"/>
      <c r="V21" s="48"/>
      <c r="W21" s="49"/>
      <c r="X21" s="97"/>
      <c r="Y21" s="122" t="b">
        <f t="shared" si="0"/>
        <v>1</v>
      </c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</row>
    <row r="22" spans="1:51" ht="15.75" thickBot="1" x14ac:dyDescent="0.3">
      <c r="A22" s="727"/>
      <c r="B22" s="217" t="s">
        <v>87</v>
      </c>
      <c r="C22" s="218"/>
      <c r="D22" s="219"/>
      <c r="E22" s="220"/>
      <c r="F22" s="43"/>
      <c r="G22" s="38"/>
      <c r="H22" s="39"/>
      <c r="I22" s="43"/>
      <c r="J22" s="38"/>
      <c r="K22" s="39"/>
      <c r="L22" s="43"/>
      <c r="M22" s="38"/>
      <c r="N22" s="39"/>
      <c r="O22" s="43"/>
      <c r="P22" s="38"/>
      <c r="Q22" s="39"/>
      <c r="R22" s="91"/>
      <c r="S22" s="50"/>
      <c r="T22" s="167"/>
      <c r="U22" s="428"/>
      <c r="V22" s="50"/>
      <c r="W22" s="51"/>
      <c r="X22" s="97"/>
      <c r="Y22" s="122" t="b">
        <f t="shared" si="0"/>
        <v>1</v>
      </c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</row>
    <row r="23" spans="1:51" ht="15.75" thickBot="1" x14ac:dyDescent="0.3">
      <c r="A23" s="728"/>
      <c r="B23" s="59" t="s">
        <v>5</v>
      </c>
      <c r="C23" s="481"/>
      <c r="D23" s="482"/>
      <c r="E23" s="483"/>
      <c r="F23" s="135">
        <f>SUM(F21:F22)</f>
        <v>0</v>
      </c>
      <c r="G23" s="134">
        <f t="shared" ref="G23:H23" si="6">SUM(G21:G22)</f>
        <v>0</v>
      </c>
      <c r="H23" s="132">
        <f t="shared" si="6"/>
        <v>0</v>
      </c>
      <c r="I23" s="135">
        <f>SUM(I21:I22)</f>
        <v>0</v>
      </c>
      <c r="J23" s="134">
        <f t="shared" ref="J23:K23" si="7">SUM(J21:J22)</f>
        <v>0</v>
      </c>
      <c r="K23" s="132">
        <f t="shared" si="7"/>
        <v>0</v>
      </c>
      <c r="L23" s="135">
        <f>SUM(L21:L22)</f>
        <v>0</v>
      </c>
      <c r="M23" s="134">
        <f t="shared" ref="M23:N23" si="8">SUM(M21:M22)</f>
        <v>0</v>
      </c>
      <c r="N23" s="132">
        <f t="shared" si="8"/>
        <v>0</v>
      </c>
      <c r="O23" s="135">
        <f>SUM(O21:O22)</f>
        <v>0</v>
      </c>
      <c r="P23" s="134">
        <f t="shared" ref="P23:Q23" si="9">SUM(P21:P22)</f>
        <v>0</v>
      </c>
      <c r="Q23" s="132">
        <f t="shared" si="9"/>
        <v>0</v>
      </c>
      <c r="R23" s="135">
        <f>SUM(R21:R22)</f>
        <v>0</v>
      </c>
      <c r="S23" s="134">
        <f t="shared" ref="S23:W23" si="10">SUM(S21:S22)</f>
        <v>0</v>
      </c>
      <c r="T23" s="134">
        <f t="shared" si="10"/>
        <v>0</v>
      </c>
      <c r="U23" s="434"/>
      <c r="V23" s="432">
        <f t="shared" si="10"/>
        <v>0</v>
      </c>
      <c r="W23" s="132">
        <f t="shared" si="10"/>
        <v>0</v>
      </c>
      <c r="X23" s="99"/>
      <c r="Y23" s="122" t="b">
        <f t="shared" si="0"/>
        <v>1</v>
      </c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</row>
    <row r="24" spans="1:51" s="53" customFormat="1" ht="15.75" thickBot="1" x14ac:dyDescent="0.3">
      <c r="A24" s="308" t="s">
        <v>68</v>
      </c>
      <c r="B24" s="59" t="s">
        <v>5</v>
      </c>
      <c r="C24" s="490"/>
      <c r="D24" s="491"/>
      <c r="E24" s="492"/>
      <c r="F24" s="484"/>
      <c r="G24" s="485"/>
      <c r="H24" s="486"/>
      <c r="I24" s="484"/>
      <c r="J24" s="485"/>
      <c r="K24" s="486"/>
      <c r="L24" s="484"/>
      <c r="M24" s="485"/>
      <c r="N24" s="486"/>
      <c r="O24" s="484"/>
      <c r="P24" s="485"/>
      <c r="Q24" s="486"/>
      <c r="R24" s="496"/>
      <c r="S24" s="237"/>
      <c r="T24" s="241"/>
      <c r="U24" s="428"/>
      <c r="V24" s="475"/>
      <c r="W24" s="238"/>
      <c r="X24" s="97"/>
      <c r="Y24" s="122" t="b">
        <f t="shared" si="0"/>
        <v>1</v>
      </c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</row>
    <row r="25" spans="1:51" s="53" customFormat="1" ht="15.75" thickBot="1" x14ac:dyDescent="0.3">
      <c r="A25" s="312" t="s">
        <v>181</v>
      </c>
      <c r="B25" s="113" t="s">
        <v>5</v>
      </c>
      <c r="C25" s="493"/>
      <c r="D25" s="494"/>
      <c r="E25" s="495"/>
      <c r="F25" s="487"/>
      <c r="G25" s="488"/>
      <c r="H25" s="489"/>
      <c r="I25" s="487"/>
      <c r="J25" s="488"/>
      <c r="K25" s="489"/>
      <c r="L25" s="487"/>
      <c r="M25" s="488"/>
      <c r="N25" s="489"/>
      <c r="O25" s="487"/>
      <c r="P25" s="488"/>
      <c r="Q25" s="489"/>
      <c r="R25" s="472"/>
      <c r="S25" s="476"/>
      <c r="T25" s="497"/>
      <c r="U25" s="477"/>
      <c r="V25" s="476"/>
      <c r="W25" s="480"/>
      <c r="X25" s="97"/>
      <c r="Y25" s="455"/>
      <c r="Z25" s="455"/>
      <c r="AA25" s="455"/>
      <c r="AB25" s="455"/>
      <c r="AC25" s="455"/>
      <c r="AD25" s="455"/>
      <c r="AE25" s="455"/>
      <c r="AF25" s="455"/>
      <c r="AG25" s="455"/>
      <c r="AH25" s="455"/>
      <c r="AI25" s="455"/>
      <c r="AJ25" s="455"/>
      <c r="AK25" s="455"/>
      <c r="AL25" s="455"/>
      <c r="AM25" s="455"/>
      <c r="AN25" s="455"/>
      <c r="AO25" s="455"/>
      <c r="AP25" s="455"/>
      <c r="AQ25" s="455"/>
      <c r="AR25" s="455"/>
      <c r="AS25" s="455"/>
      <c r="AT25" s="455"/>
      <c r="AU25" s="455"/>
      <c r="AV25" s="455"/>
      <c r="AW25" s="455"/>
      <c r="AX25" s="455"/>
      <c r="AY25" s="455"/>
    </row>
    <row r="26" spans="1:51" ht="16.5" thickBot="1" x14ac:dyDescent="0.3">
      <c r="A26" s="705" t="s">
        <v>72</v>
      </c>
      <c r="B26" s="706"/>
      <c r="C26" s="282">
        <f>C20+C23+C24+C25</f>
        <v>0</v>
      </c>
      <c r="D26" s="282">
        <f t="shared" ref="D26:U26" si="11">D20+D23+D24+D25</f>
        <v>0</v>
      </c>
      <c r="E26" s="282">
        <f t="shared" si="11"/>
        <v>0</v>
      </c>
      <c r="F26" s="282">
        <f>F20+F23+F24+F25</f>
        <v>0</v>
      </c>
      <c r="G26" s="282">
        <f>G20+G23+G24+G25</f>
        <v>0</v>
      </c>
      <c r="H26" s="282">
        <f>H20+H23+H24+H25</f>
        <v>0</v>
      </c>
      <c r="I26" s="282" t="s">
        <v>122</v>
      </c>
      <c r="J26" s="282">
        <f t="shared" ref="J26:T26" si="12">J20+J23+J24+J25</f>
        <v>0</v>
      </c>
      <c r="K26" s="282">
        <f t="shared" si="12"/>
        <v>0</v>
      </c>
      <c r="L26" s="282">
        <f t="shared" si="12"/>
        <v>0</v>
      </c>
      <c r="M26" s="282">
        <f t="shared" si="12"/>
        <v>0</v>
      </c>
      <c r="N26" s="282">
        <f t="shared" si="12"/>
        <v>0</v>
      </c>
      <c r="O26" s="282">
        <f t="shared" si="12"/>
        <v>0</v>
      </c>
      <c r="P26" s="282">
        <f t="shared" si="12"/>
        <v>0</v>
      </c>
      <c r="Q26" s="282">
        <f t="shared" si="12"/>
        <v>0</v>
      </c>
      <c r="R26" s="282">
        <f t="shared" si="12"/>
        <v>0</v>
      </c>
      <c r="S26" s="282">
        <f t="shared" si="12"/>
        <v>0</v>
      </c>
      <c r="T26" s="282">
        <f t="shared" si="12"/>
        <v>0</v>
      </c>
      <c r="U26" s="282">
        <f t="shared" si="11"/>
        <v>0</v>
      </c>
      <c r="V26" s="282">
        <f>V20+V23+V24+V25</f>
        <v>0</v>
      </c>
      <c r="W26" s="284">
        <f>W20+W23+W24</f>
        <v>0</v>
      </c>
      <c r="X26" s="100"/>
      <c r="Y26" s="122" t="b">
        <f t="shared" si="0"/>
        <v>1</v>
      </c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</row>
    <row r="27" spans="1:51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110"/>
      <c r="U27" s="413"/>
      <c r="V27" s="32"/>
      <c r="W27" s="32"/>
      <c r="X27" s="12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</row>
    <row r="28" spans="1:51" ht="15.75" x14ac:dyDescent="0.25">
      <c r="A28" s="653" t="s">
        <v>133</v>
      </c>
      <c r="B28" s="653"/>
      <c r="C28" s="653"/>
      <c r="D28" s="653"/>
      <c r="E28" s="653"/>
      <c r="F28" s="653"/>
      <c r="G28" s="653"/>
      <c r="H28" s="653"/>
      <c r="I28" s="653"/>
      <c r="J28" s="653"/>
      <c r="K28" s="653"/>
      <c r="L28" s="653"/>
      <c r="M28" s="653"/>
      <c r="N28" s="653"/>
      <c r="O28" s="653"/>
      <c r="P28" s="653"/>
      <c r="Q28" s="653"/>
      <c r="R28" s="653"/>
      <c r="S28" s="653"/>
      <c r="T28" s="653"/>
      <c r="U28" s="653"/>
      <c r="V28" s="653"/>
      <c r="W28" s="653"/>
      <c r="X28" s="123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</row>
    <row r="29" spans="1:51" ht="16.5" thickBot="1" x14ac:dyDescent="0.3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111"/>
      <c r="U29" s="412"/>
      <c r="V29" s="66"/>
      <c r="W29" s="66"/>
      <c r="X29" s="123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</row>
    <row r="30" spans="1:51" ht="60" customHeight="1" thickBot="1" x14ac:dyDescent="0.3">
      <c r="A30" s="718" t="s">
        <v>69</v>
      </c>
      <c r="B30" s="729"/>
      <c r="C30" s="712" t="s">
        <v>120</v>
      </c>
      <c r="D30" s="713"/>
      <c r="E30" s="713"/>
      <c r="F30" s="713"/>
      <c r="G30" s="710" t="s">
        <v>117</v>
      </c>
      <c r="H30" s="102"/>
      <c r="I30" s="102"/>
      <c r="J30" s="32"/>
      <c r="K30" s="79"/>
      <c r="L30" s="32"/>
      <c r="M30" s="32"/>
      <c r="N30" s="32"/>
      <c r="O30" s="32"/>
      <c r="P30" s="32"/>
      <c r="Q30" s="32"/>
      <c r="R30" s="32"/>
      <c r="S30" s="32"/>
      <c r="T30" s="110"/>
      <c r="U30" s="413"/>
      <c r="V30" s="32"/>
      <c r="W30" s="32"/>
      <c r="X30" s="12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</row>
    <row r="31" spans="1:51" ht="87" customHeight="1" thickBot="1" x14ac:dyDescent="0.3">
      <c r="A31" s="720"/>
      <c r="B31" s="730"/>
      <c r="C31" s="500" t="s">
        <v>72</v>
      </c>
      <c r="D31" s="501" t="s">
        <v>118</v>
      </c>
      <c r="E31" s="502" t="s">
        <v>131</v>
      </c>
      <c r="F31" s="503" t="s">
        <v>173</v>
      </c>
      <c r="G31" s="711"/>
      <c r="H31" s="96"/>
      <c r="I31" s="96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110"/>
      <c r="U31" s="413"/>
      <c r="V31" s="32"/>
      <c r="W31" s="32"/>
      <c r="X31" s="12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</row>
    <row r="32" spans="1:51" ht="15.75" customHeight="1" x14ac:dyDescent="0.25">
      <c r="A32" s="707" t="s">
        <v>107</v>
      </c>
      <c r="B32" s="210" t="s">
        <v>79</v>
      </c>
      <c r="C32" s="44"/>
      <c r="D32" s="498"/>
      <c r="E32" s="498"/>
      <c r="F32" s="499"/>
      <c r="G32" s="149"/>
      <c r="H32" s="97"/>
      <c r="I32" s="97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110"/>
      <c r="U32" s="413"/>
      <c r="V32" s="32"/>
      <c r="W32" s="32"/>
      <c r="X32" s="12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</row>
    <row r="33" spans="1:51" ht="15" customHeight="1" thickBot="1" x14ac:dyDescent="0.3">
      <c r="A33" s="708"/>
      <c r="B33" s="217" t="s">
        <v>78</v>
      </c>
      <c r="C33" s="43"/>
      <c r="D33" s="247"/>
      <c r="E33" s="247"/>
      <c r="F33" s="251"/>
      <c r="G33" s="251"/>
      <c r="H33" s="97"/>
      <c r="I33" s="97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110"/>
      <c r="U33" s="413"/>
      <c r="V33" s="32"/>
      <c r="W33" s="32"/>
      <c r="X33" s="12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</row>
    <row r="34" spans="1:51" ht="15.75" thickBot="1" x14ac:dyDescent="0.3">
      <c r="A34" s="709"/>
      <c r="B34" s="59" t="s">
        <v>5</v>
      </c>
      <c r="C34" s="60">
        <f t="shared" ref="C34:D34" si="13">SUM(C32:C33)</f>
        <v>0</v>
      </c>
      <c r="D34" s="61">
        <f t="shared" si="13"/>
        <v>0</v>
      </c>
      <c r="E34" s="61">
        <f t="shared" ref="E34" si="14">SUM(E32:E33)</f>
        <v>0</v>
      </c>
      <c r="F34" s="129">
        <f t="shared" ref="F34" si="15">SUM(F32:F33)</f>
        <v>0</v>
      </c>
      <c r="G34" s="129">
        <f t="shared" ref="G34" si="16">SUM(G32:G33)</f>
        <v>0</v>
      </c>
      <c r="H34" s="98"/>
      <c r="I34" s="98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110"/>
      <c r="U34" s="413"/>
      <c r="V34" s="32"/>
      <c r="W34" s="32"/>
      <c r="X34" s="12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</row>
    <row r="35" spans="1:51" x14ac:dyDescent="0.25">
      <c r="A35" s="707" t="s">
        <v>108</v>
      </c>
      <c r="B35" s="210" t="s">
        <v>79</v>
      </c>
      <c r="C35" s="40"/>
      <c r="D35" s="150"/>
      <c r="E35" s="150"/>
      <c r="F35" s="149"/>
      <c r="G35" s="149"/>
      <c r="H35" s="97"/>
      <c r="I35" s="97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110"/>
      <c r="U35" s="413"/>
      <c r="V35" s="82"/>
      <c r="W35" s="82"/>
      <c r="X35" s="12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</row>
    <row r="36" spans="1:51" ht="15.75" thickBot="1" x14ac:dyDescent="0.3">
      <c r="A36" s="708"/>
      <c r="B36" s="217" t="s">
        <v>78</v>
      </c>
      <c r="C36" s="43"/>
      <c r="D36" s="247"/>
      <c r="E36" s="247"/>
      <c r="F36" s="251"/>
      <c r="G36" s="251"/>
      <c r="H36" s="97"/>
      <c r="I36" s="97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110"/>
      <c r="U36" s="413"/>
      <c r="V36" s="82"/>
      <c r="W36" s="82"/>
      <c r="X36" s="12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</row>
    <row r="37" spans="1:51" ht="15.75" thickBot="1" x14ac:dyDescent="0.3">
      <c r="A37" s="709"/>
      <c r="B37" s="59" t="s">
        <v>5</v>
      </c>
      <c r="C37" s="248">
        <f t="shared" ref="C37:D37" si="17">SUM(C35:C36)</f>
        <v>0</v>
      </c>
      <c r="D37" s="249">
        <f t="shared" si="17"/>
        <v>0</v>
      </c>
      <c r="E37" s="249">
        <f t="shared" ref="E37" si="18">SUM(E35:E36)</f>
        <v>0</v>
      </c>
      <c r="F37" s="252">
        <f t="shared" ref="F37" si="19">SUM(F35:F36)</f>
        <v>0</v>
      </c>
      <c r="G37" s="252">
        <f t="shared" ref="G37" si="20">SUM(G35:G36)</f>
        <v>0</v>
      </c>
      <c r="H37" s="98"/>
      <c r="I37" s="98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110"/>
      <c r="U37" s="413"/>
      <c r="V37" s="82"/>
      <c r="W37" s="82"/>
      <c r="X37" s="12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</row>
    <row r="38" spans="1:51" x14ac:dyDescent="0.25">
      <c r="A38" s="707" t="s">
        <v>109</v>
      </c>
      <c r="B38" s="221" t="s">
        <v>79</v>
      </c>
      <c r="C38" s="44"/>
      <c r="D38" s="245"/>
      <c r="E38" s="245"/>
      <c r="F38" s="253"/>
      <c r="G38" s="253"/>
      <c r="H38" s="97"/>
      <c r="I38" s="97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110"/>
      <c r="U38" s="413"/>
      <c r="V38" s="82"/>
      <c r="W38" s="82"/>
      <c r="X38" s="12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</row>
    <row r="39" spans="1:51" ht="15.75" thickBot="1" x14ac:dyDescent="0.3">
      <c r="A39" s="708"/>
      <c r="B39" s="217" t="s">
        <v>78</v>
      </c>
      <c r="C39" s="43"/>
      <c r="D39" s="247"/>
      <c r="E39" s="247"/>
      <c r="F39" s="251"/>
      <c r="G39" s="251"/>
      <c r="H39" s="97"/>
      <c r="I39" s="97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110"/>
      <c r="U39" s="413"/>
      <c r="V39" s="82"/>
      <c r="W39" s="82"/>
      <c r="X39" s="12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</row>
    <row r="40" spans="1:51" ht="15.75" thickBot="1" x14ac:dyDescent="0.3">
      <c r="A40" s="709"/>
      <c r="B40" s="59" t="s">
        <v>5</v>
      </c>
      <c r="C40" s="60">
        <f t="shared" ref="C40:D40" si="21">SUM(C38:C39)</f>
        <v>0</v>
      </c>
      <c r="D40" s="61">
        <f t="shared" si="21"/>
        <v>0</v>
      </c>
      <c r="E40" s="61">
        <f t="shared" ref="E40" si="22">SUM(E38:E39)</f>
        <v>0</v>
      </c>
      <c r="F40" s="129">
        <f t="shared" ref="F40" si="23">SUM(F38:F39)</f>
        <v>0</v>
      </c>
      <c r="G40" s="129">
        <f t="shared" ref="G40" si="24">SUM(G38:G39)</f>
        <v>0</v>
      </c>
      <c r="H40" s="98"/>
      <c r="I40" s="98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110"/>
      <c r="U40" s="413"/>
      <c r="V40" s="82"/>
      <c r="W40" s="82"/>
      <c r="X40" s="12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</row>
    <row r="41" spans="1:51" x14ac:dyDescent="0.25">
      <c r="A41" s="702" t="s">
        <v>106</v>
      </c>
      <c r="B41" s="304" t="s">
        <v>136</v>
      </c>
      <c r="C41" s="145"/>
      <c r="D41" s="247"/>
      <c r="E41" s="504"/>
      <c r="F41" s="251"/>
      <c r="G41" s="251"/>
      <c r="H41" s="98"/>
      <c r="I41" s="98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413"/>
      <c r="V41" s="110"/>
      <c r="W41" s="110"/>
      <c r="X41" s="122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</row>
    <row r="42" spans="1:51" ht="15.75" thickBot="1" x14ac:dyDescent="0.3">
      <c r="A42" s="703"/>
      <c r="B42" s="242" t="s">
        <v>137</v>
      </c>
      <c r="C42" s="230"/>
      <c r="D42" s="247"/>
      <c r="E42" s="36"/>
      <c r="F42" s="251"/>
      <c r="G42" s="251"/>
      <c r="H42" s="99"/>
      <c r="I42" s="99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110"/>
      <c r="U42" s="413"/>
      <c r="V42" s="32"/>
      <c r="W42" s="32"/>
      <c r="X42" s="12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</row>
    <row r="43" spans="1:51" ht="15.75" thickBot="1" x14ac:dyDescent="0.3">
      <c r="A43" s="733"/>
      <c r="B43" s="305" t="s">
        <v>5</v>
      </c>
      <c r="C43" s="135">
        <f>SUM(C41:C42)</f>
        <v>0</v>
      </c>
      <c r="D43" s="134">
        <f t="shared" ref="D43:F43" si="25">SUM(D41:D42)</f>
        <v>0</v>
      </c>
      <c r="E43" s="134">
        <f t="shared" si="25"/>
        <v>0</v>
      </c>
      <c r="F43" s="132">
        <f t="shared" si="25"/>
        <v>0</v>
      </c>
      <c r="G43" s="132">
        <f t="shared" ref="G43" si="26">SUM(G41:G42)</f>
        <v>0</v>
      </c>
      <c r="H43" s="99"/>
      <c r="I43" s="99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413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</row>
    <row r="44" spans="1:51" ht="15.75" thickBot="1" x14ac:dyDescent="0.3">
      <c r="A44" s="724" t="s">
        <v>111</v>
      </c>
      <c r="B44" s="731"/>
      <c r="C44" s="279">
        <f t="shared" ref="C44:F44" si="27">SUM(C40,C37,C34,C42)</f>
        <v>0</v>
      </c>
      <c r="D44" s="280">
        <f t="shared" si="27"/>
        <v>0</v>
      </c>
      <c r="E44" s="280">
        <f t="shared" si="27"/>
        <v>0</v>
      </c>
      <c r="F44" s="306">
        <f t="shared" si="27"/>
        <v>0</v>
      </c>
      <c r="G44" s="306">
        <f t="shared" ref="G44" si="28">SUM(G40,G37,G34,G42)</f>
        <v>0</v>
      </c>
      <c r="H44" s="98"/>
      <c r="I44" s="98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110"/>
      <c r="U44" s="413"/>
      <c r="V44" s="82"/>
      <c r="W44" s="82"/>
      <c r="X44" s="12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</row>
    <row r="45" spans="1:51" x14ac:dyDescent="0.25">
      <c r="A45" s="732" t="s">
        <v>1</v>
      </c>
      <c r="B45" s="210" t="s">
        <v>85</v>
      </c>
      <c r="C45" s="40"/>
      <c r="D45" s="246"/>
      <c r="E45" s="41"/>
      <c r="F45" s="254"/>
      <c r="G45" s="254"/>
      <c r="H45" s="97"/>
      <c r="I45" s="97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110"/>
      <c r="U45" s="413"/>
      <c r="V45" s="82"/>
      <c r="W45" s="82"/>
      <c r="X45" s="12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</row>
    <row r="46" spans="1:51" ht="15.75" thickBot="1" x14ac:dyDescent="0.3">
      <c r="A46" s="727"/>
      <c r="B46" s="217" t="s">
        <v>87</v>
      </c>
      <c r="C46" s="43"/>
      <c r="D46" s="250"/>
      <c r="E46" s="38"/>
      <c r="F46" s="255"/>
      <c r="G46" s="255"/>
      <c r="H46" s="97"/>
      <c r="I46" s="97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110"/>
      <c r="U46" s="413"/>
      <c r="V46" s="32"/>
      <c r="W46" s="32"/>
      <c r="X46" s="12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</row>
    <row r="47" spans="1:51" ht="15.75" thickBot="1" x14ac:dyDescent="0.3">
      <c r="A47" s="728"/>
      <c r="B47" s="59" t="s">
        <v>5</v>
      </c>
      <c r="C47" s="135">
        <f t="shared" ref="C47:D47" si="29">SUM(C45:C46)</f>
        <v>0</v>
      </c>
      <c r="D47" s="134">
        <f t="shared" si="29"/>
        <v>0</v>
      </c>
      <c r="E47" s="134">
        <f t="shared" ref="E47" si="30">SUM(E45:E46)</f>
        <v>0</v>
      </c>
      <c r="F47" s="133">
        <f t="shared" ref="F47" si="31">SUM(F45:F46)</f>
        <v>0</v>
      </c>
      <c r="G47" s="133">
        <f t="shared" ref="G47" si="32">SUM(G45:G46)</f>
        <v>0</v>
      </c>
      <c r="H47" s="99"/>
      <c r="I47" s="99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110"/>
      <c r="U47" s="413"/>
      <c r="V47" s="32"/>
      <c r="W47" s="32"/>
      <c r="X47" s="12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</row>
    <row r="48" spans="1:51" ht="15.75" customHeight="1" thickBot="1" x14ac:dyDescent="0.3">
      <c r="A48" s="311" t="s">
        <v>68</v>
      </c>
      <c r="B48" s="59" t="s">
        <v>5</v>
      </c>
      <c r="C48" s="277"/>
      <c r="D48" s="261"/>
      <c r="E48" s="278"/>
      <c r="F48" s="310"/>
      <c r="G48" s="310"/>
      <c r="H48" s="97"/>
      <c r="I48" s="97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110"/>
      <c r="U48" s="413"/>
      <c r="V48" s="32"/>
      <c r="W48" s="32"/>
      <c r="X48" s="12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</row>
    <row r="49" spans="1:51" ht="17.25" customHeight="1" thickBot="1" x14ac:dyDescent="0.3">
      <c r="A49" s="705" t="s">
        <v>72</v>
      </c>
      <c r="B49" s="706"/>
      <c r="C49" s="282">
        <f t="shared" ref="C49:F49" si="33">C44+C47+C42+C48</f>
        <v>0</v>
      </c>
      <c r="D49" s="283">
        <f t="shared" si="33"/>
        <v>0</v>
      </c>
      <c r="E49" s="283">
        <f t="shared" si="33"/>
        <v>0</v>
      </c>
      <c r="F49" s="307">
        <f t="shared" si="33"/>
        <v>0</v>
      </c>
      <c r="G49" s="307">
        <f t="shared" ref="G49" si="34">G44+G47+G42+G48</f>
        <v>0</v>
      </c>
      <c r="H49" s="100"/>
      <c r="I49" s="100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110"/>
      <c r="U49" s="413"/>
      <c r="V49" s="32"/>
      <c r="W49" s="32"/>
      <c r="X49" s="12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</row>
    <row r="50" spans="1:51" ht="15" customHeight="1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110"/>
      <c r="U50" s="413"/>
      <c r="V50" s="32"/>
      <c r="W50" s="32"/>
      <c r="X50" s="12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</row>
    <row r="51" spans="1:51" ht="15.75" customHeight="1" x14ac:dyDescent="0.25">
      <c r="A51" s="653" t="s">
        <v>90</v>
      </c>
      <c r="B51" s="653"/>
      <c r="C51" s="653"/>
      <c r="D51" s="653"/>
      <c r="E51" s="653"/>
      <c r="F51" s="653"/>
      <c r="G51" s="653"/>
      <c r="H51" s="653"/>
      <c r="I51" s="653"/>
      <c r="J51" s="653"/>
      <c r="K51" s="653"/>
      <c r="L51" s="653"/>
      <c r="M51" s="653"/>
      <c r="N51" s="653"/>
      <c r="O51" s="653"/>
      <c r="P51" s="653"/>
      <c r="Q51" s="653"/>
      <c r="R51" s="653"/>
      <c r="S51" s="653"/>
      <c r="T51" s="653"/>
      <c r="U51" s="653"/>
      <c r="V51" s="653"/>
      <c r="W51" s="653"/>
      <c r="X51" s="123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</row>
    <row r="52" spans="1:51" ht="15.75" customHeight="1" thickBot="1" x14ac:dyDescent="0.3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111"/>
      <c r="U52" s="412"/>
      <c r="V52" s="66"/>
      <c r="W52" s="66"/>
      <c r="X52" s="123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</row>
    <row r="53" spans="1:51" ht="21" customHeight="1" thickBot="1" x14ac:dyDescent="0.3">
      <c r="A53" s="734" t="s">
        <v>113</v>
      </c>
      <c r="B53" s="735"/>
      <c r="C53" s="735"/>
      <c r="D53" s="735"/>
      <c r="E53" s="736"/>
      <c r="F53" s="505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110"/>
      <c r="U53" s="413"/>
      <c r="V53" s="32"/>
      <c r="W53" s="32"/>
      <c r="X53" s="12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</row>
    <row r="54" spans="1:51" ht="93" customHeight="1" thickBot="1" x14ac:dyDescent="0.3">
      <c r="A54" s="256" t="s">
        <v>95</v>
      </c>
      <c r="B54" s="257" t="s">
        <v>132</v>
      </c>
      <c r="C54" s="258" t="s">
        <v>129</v>
      </c>
      <c r="D54" s="258" t="s">
        <v>130</v>
      </c>
      <c r="E54" s="506" t="s">
        <v>172</v>
      </c>
      <c r="F54" s="505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110"/>
      <c r="U54" s="413"/>
      <c r="V54" s="32"/>
      <c r="W54" s="32"/>
      <c r="X54" s="12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</row>
    <row r="55" spans="1:51" ht="21" customHeight="1" thickBot="1" x14ac:dyDescent="0.3">
      <c r="A55" s="256"/>
      <c r="B55" s="257"/>
      <c r="C55" s="258"/>
      <c r="D55" s="258"/>
      <c r="E55" s="506"/>
      <c r="F55" s="505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110"/>
      <c r="U55" s="413"/>
      <c r="V55" s="32"/>
      <c r="W55" s="32"/>
      <c r="X55" s="12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</row>
    <row r="56" spans="1:51" ht="15" customHeight="1" thickBot="1" x14ac:dyDescent="0.3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110"/>
      <c r="U56" s="413"/>
      <c r="V56" s="32"/>
      <c r="W56" s="32"/>
      <c r="X56" s="12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</row>
    <row r="57" spans="1:51" ht="15" customHeight="1" thickBot="1" x14ac:dyDescent="0.3">
      <c r="A57" s="689" t="s">
        <v>164</v>
      </c>
      <c r="B57" s="690"/>
      <c r="C57" s="47"/>
      <c r="D57" s="410"/>
      <c r="E57" s="410"/>
      <c r="F57" s="410"/>
      <c r="G57" s="410"/>
      <c r="H57" s="410"/>
      <c r="I57" s="410"/>
      <c r="J57" s="410"/>
      <c r="K57" s="410"/>
      <c r="L57" s="410"/>
      <c r="M57" s="410"/>
      <c r="N57" s="410"/>
      <c r="O57" s="410"/>
      <c r="P57" s="410"/>
      <c r="Q57" s="410"/>
      <c r="R57" s="410"/>
      <c r="S57" s="410"/>
      <c r="T57" s="410"/>
      <c r="U57" s="413"/>
      <c r="V57" s="410"/>
      <c r="W57" s="410"/>
      <c r="X57" s="410"/>
      <c r="Y57" s="410"/>
      <c r="Z57" s="410"/>
      <c r="AA57" s="410"/>
      <c r="AB57" s="410"/>
      <c r="AC57" s="410"/>
      <c r="AD57" s="410"/>
      <c r="AE57" s="410"/>
      <c r="AF57" s="410"/>
      <c r="AG57" s="410"/>
      <c r="AH57" s="410"/>
      <c r="AI57" s="410"/>
      <c r="AJ57" s="410"/>
      <c r="AK57" s="410"/>
      <c r="AL57" s="410"/>
      <c r="AM57" s="410"/>
      <c r="AN57" s="410"/>
      <c r="AO57" s="410"/>
      <c r="AP57" s="410"/>
      <c r="AQ57" s="410"/>
      <c r="AR57" s="410"/>
      <c r="AS57" s="410"/>
      <c r="AT57" s="410"/>
      <c r="AU57" s="410"/>
      <c r="AV57" s="410"/>
      <c r="AW57" s="410"/>
      <c r="AX57" s="410"/>
      <c r="AY57" s="410"/>
    </row>
    <row r="58" spans="1:51" ht="42" customHeight="1" thickBot="1" x14ac:dyDescent="0.3">
      <c r="A58" s="689" t="s">
        <v>192</v>
      </c>
      <c r="B58" s="690"/>
      <c r="C58" s="601"/>
      <c r="D58" s="505"/>
      <c r="E58" s="410"/>
      <c r="F58" s="410"/>
      <c r="G58" s="410"/>
      <c r="H58" s="410"/>
      <c r="I58" s="410"/>
      <c r="J58" s="410"/>
      <c r="K58" s="410"/>
      <c r="L58" s="410"/>
      <c r="M58" s="410"/>
      <c r="N58" s="410"/>
      <c r="O58" s="410"/>
      <c r="P58" s="410"/>
      <c r="Q58" s="410"/>
      <c r="R58" s="410"/>
      <c r="S58" s="410"/>
      <c r="T58" s="410"/>
      <c r="U58" s="413"/>
      <c r="V58" s="410"/>
      <c r="W58" s="410"/>
      <c r="X58" s="410"/>
      <c r="Y58" s="410"/>
      <c r="Z58" s="410"/>
      <c r="AA58" s="410"/>
      <c r="AB58" s="410"/>
      <c r="AC58" s="410"/>
      <c r="AD58" s="410"/>
      <c r="AE58" s="410"/>
      <c r="AF58" s="410"/>
      <c r="AG58" s="410"/>
      <c r="AH58" s="410"/>
      <c r="AI58" s="410"/>
      <c r="AJ58" s="410"/>
      <c r="AK58" s="410"/>
      <c r="AL58" s="410"/>
      <c r="AM58" s="410"/>
      <c r="AN58" s="410"/>
      <c r="AO58" s="410"/>
      <c r="AP58" s="410"/>
      <c r="AQ58" s="410"/>
      <c r="AR58" s="410"/>
      <c r="AS58" s="410"/>
      <c r="AT58" s="410"/>
      <c r="AU58" s="410"/>
      <c r="AV58" s="410"/>
      <c r="AW58" s="410"/>
      <c r="AX58" s="410"/>
      <c r="AY58" s="410"/>
    </row>
    <row r="59" spans="1:51" ht="15.75" thickBot="1" x14ac:dyDescent="0.3">
      <c r="A59" s="689" t="s">
        <v>124</v>
      </c>
      <c r="B59" s="690"/>
      <c r="C59" s="47"/>
      <c r="D59" s="33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110"/>
      <c r="U59" s="413"/>
      <c r="V59" s="32"/>
      <c r="W59" s="32"/>
      <c r="X59" s="12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125"/>
      <c r="AM59" s="125"/>
      <c r="AN59" s="125"/>
      <c r="AO59" s="125"/>
      <c r="AP59" s="125"/>
      <c r="AQ59" s="125"/>
      <c r="AR59" s="125"/>
      <c r="AS59" s="125"/>
      <c r="AT59" s="125"/>
      <c r="AU59" s="125"/>
      <c r="AV59" s="125"/>
      <c r="AW59" s="125"/>
      <c r="AX59" s="125"/>
      <c r="AY59" s="125"/>
    </row>
    <row r="60" spans="1:51" ht="15.75" thickBot="1" x14ac:dyDescent="0.3">
      <c r="A60" s="689" t="s">
        <v>126</v>
      </c>
      <c r="B60" s="690"/>
      <c r="C60" s="47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10"/>
      <c r="U60" s="413"/>
      <c r="V60" s="104"/>
      <c r="W60" s="104"/>
      <c r="X60" s="122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</row>
    <row r="61" spans="1:51" ht="15.75" thickBot="1" x14ac:dyDescent="0.3">
      <c r="A61" s="17"/>
      <c r="B61" s="17"/>
      <c r="C61" s="17"/>
      <c r="D61" s="17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110"/>
      <c r="U61" s="413"/>
      <c r="V61" s="32"/>
      <c r="W61" s="32"/>
      <c r="X61" s="12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125"/>
      <c r="AM61" s="125"/>
      <c r="AN61" s="125"/>
      <c r="AO61" s="125"/>
      <c r="AP61" s="125"/>
      <c r="AQ61" s="125"/>
      <c r="AR61" s="125"/>
      <c r="AS61" s="125"/>
      <c r="AT61" s="125"/>
      <c r="AU61" s="125"/>
      <c r="AV61" s="125"/>
      <c r="AW61" s="125"/>
      <c r="AX61" s="125"/>
      <c r="AY61" s="125"/>
    </row>
    <row r="62" spans="1:51" ht="15.75" thickBot="1" x14ac:dyDescent="0.3">
      <c r="A62" s="620" t="s">
        <v>139</v>
      </c>
      <c r="B62" s="621"/>
      <c r="C62" s="621"/>
      <c r="D62" s="62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110"/>
      <c r="U62" s="413"/>
      <c r="V62" s="32"/>
      <c r="W62" s="32"/>
      <c r="X62" s="12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125"/>
      <c r="AM62" s="125"/>
      <c r="AN62" s="125"/>
      <c r="AO62" s="125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</row>
    <row r="63" spans="1:51" x14ac:dyDescent="0.25">
      <c r="A63" s="623" t="s">
        <v>143</v>
      </c>
      <c r="B63" s="624"/>
      <c r="C63" s="625" t="s">
        <v>2</v>
      </c>
      <c r="D63" s="626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110"/>
      <c r="U63" s="413"/>
      <c r="V63" s="32"/>
      <c r="W63" s="32"/>
      <c r="X63" s="12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125"/>
      <c r="AM63" s="125"/>
      <c r="AN63" s="125"/>
      <c r="AO63" s="125"/>
      <c r="AP63" s="125"/>
      <c r="AQ63" s="125"/>
      <c r="AR63" s="125"/>
      <c r="AS63" s="125"/>
      <c r="AT63" s="125"/>
      <c r="AU63" s="125"/>
      <c r="AV63" s="125"/>
      <c r="AW63" s="125"/>
      <c r="AX63" s="125"/>
      <c r="AY63" s="125"/>
    </row>
    <row r="64" spans="1:51" ht="15.75" thickBot="1" x14ac:dyDescent="0.3">
      <c r="A64" s="627"/>
      <c r="B64" s="628"/>
      <c r="C64" s="629"/>
      <c r="D64" s="630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110"/>
      <c r="U64" s="413"/>
      <c r="V64" s="32"/>
      <c r="W64" s="32"/>
      <c r="X64" s="12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125"/>
      <c r="AM64" s="125"/>
      <c r="AN64" s="125"/>
      <c r="AO64" s="125"/>
      <c r="AP64" s="125"/>
      <c r="AQ64" s="125"/>
      <c r="AR64" s="125"/>
      <c r="AS64" s="125"/>
      <c r="AT64" s="125"/>
      <c r="AU64" s="125"/>
      <c r="AV64" s="125"/>
      <c r="AW64" s="125"/>
      <c r="AX64" s="125"/>
      <c r="AY64" s="125"/>
    </row>
    <row r="65" spans="1:51" x14ac:dyDescent="0.25">
      <c r="A65" s="641" t="s">
        <v>96</v>
      </c>
      <c r="B65" s="642"/>
      <c r="C65" s="643" t="s">
        <v>144</v>
      </c>
      <c r="D65" s="644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110"/>
      <c r="U65" s="413"/>
      <c r="V65" s="32"/>
      <c r="W65" s="32"/>
      <c r="X65" s="12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</row>
    <row r="66" spans="1:51" ht="15.75" thickBot="1" x14ac:dyDescent="0.3">
      <c r="A66" s="634"/>
      <c r="B66" s="635"/>
      <c r="C66" s="636"/>
      <c r="D66" s="637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110"/>
      <c r="U66" s="413"/>
      <c r="V66" s="32"/>
      <c r="W66" s="32"/>
      <c r="X66" s="12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125"/>
      <c r="AM66" s="125"/>
      <c r="AN66" s="125"/>
      <c r="AO66" s="125"/>
      <c r="AP66" s="125"/>
      <c r="AQ66" s="125"/>
      <c r="AR66" s="125"/>
      <c r="AS66" s="125"/>
      <c r="AT66" s="125"/>
      <c r="AU66" s="125"/>
      <c r="AV66" s="125"/>
      <c r="AW66" s="125"/>
      <c r="AX66" s="125"/>
      <c r="AY66" s="125"/>
    </row>
    <row r="67" spans="1:51" ht="15.75" thickBot="1" x14ac:dyDescent="0.3">
      <c r="A67" s="174"/>
      <c r="B67" s="174"/>
      <c r="C67" s="174"/>
      <c r="D67" s="174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110"/>
      <c r="U67" s="413"/>
      <c r="V67" s="32"/>
      <c r="W67" s="32"/>
      <c r="X67" s="12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125"/>
      <c r="AM67" s="125"/>
      <c r="AN67" s="125"/>
      <c r="AO67" s="125"/>
      <c r="AP67" s="125"/>
      <c r="AQ67" s="125"/>
      <c r="AR67" s="125"/>
      <c r="AS67" s="125"/>
      <c r="AT67" s="125"/>
      <c r="AU67" s="125"/>
      <c r="AV67" s="125"/>
      <c r="AW67" s="125"/>
      <c r="AX67" s="125"/>
      <c r="AY67" s="125"/>
    </row>
    <row r="68" spans="1:51" ht="15.75" thickBot="1" x14ac:dyDescent="0.3">
      <c r="A68" s="638" t="s">
        <v>3</v>
      </c>
      <c r="B68" s="639"/>
      <c r="C68" s="639"/>
      <c r="D68" s="640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110"/>
      <c r="U68" s="413"/>
      <c r="V68" s="32"/>
      <c r="W68" s="32"/>
      <c r="X68" s="12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125"/>
      <c r="AM68" s="125"/>
      <c r="AN68" s="125"/>
      <c r="AO68" s="125"/>
      <c r="AP68" s="125"/>
      <c r="AQ68" s="125"/>
      <c r="AR68" s="125"/>
      <c r="AS68" s="125"/>
      <c r="AT68" s="125"/>
      <c r="AU68" s="125"/>
      <c r="AV68" s="125"/>
      <c r="AW68" s="125"/>
      <c r="AX68" s="125"/>
      <c r="AY68" s="125"/>
    </row>
    <row r="69" spans="1:51" x14ac:dyDescent="0.25">
      <c r="A69" s="623" t="s">
        <v>143</v>
      </c>
      <c r="B69" s="624"/>
      <c r="C69" s="625" t="s">
        <v>2</v>
      </c>
      <c r="D69" s="626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110"/>
      <c r="U69" s="413"/>
      <c r="V69" s="32"/>
      <c r="W69" s="32"/>
      <c r="X69" s="12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125"/>
      <c r="AM69" s="125"/>
      <c r="AN69" s="125"/>
      <c r="AO69" s="125"/>
      <c r="AP69" s="125"/>
      <c r="AQ69" s="125"/>
      <c r="AR69" s="125"/>
      <c r="AS69" s="125"/>
      <c r="AT69" s="125"/>
      <c r="AU69" s="125"/>
      <c r="AV69" s="125"/>
      <c r="AW69" s="125"/>
      <c r="AX69" s="125"/>
      <c r="AY69" s="125"/>
    </row>
    <row r="70" spans="1:51" ht="15.75" thickBot="1" x14ac:dyDescent="0.3">
      <c r="A70" s="627"/>
      <c r="B70" s="628"/>
      <c r="C70" s="629"/>
      <c r="D70" s="630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110"/>
      <c r="U70" s="413"/>
      <c r="V70" s="32"/>
      <c r="W70" s="32"/>
      <c r="X70" s="12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125"/>
      <c r="AM70" s="125"/>
      <c r="AN70" s="125"/>
      <c r="AO70" s="125"/>
      <c r="AP70" s="125"/>
      <c r="AQ70" s="125"/>
      <c r="AR70" s="125"/>
      <c r="AS70" s="125"/>
      <c r="AT70" s="125"/>
      <c r="AU70" s="125"/>
      <c r="AV70" s="125"/>
      <c r="AW70" s="125"/>
      <c r="AX70" s="125"/>
      <c r="AY70" s="125"/>
    </row>
    <row r="71" spans="1:51" x14ac:dyDescent="0.25">
      <c r="A71" s="641" t="s">
        <v>96</v>
      </c>
      <c r="B71" s="642"/>
      <c r="C71" s="643" t="s">
        <v>144</v>
      </c>
      <c r="D71" s="644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110"/>
      <c r="U71" s="413"/>
      <c r="V71" s="32"/>
      <c r="W71" s="32"/>
      <c r="X71" s="12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125"/>
      <c r="AM71" s="125"/>
      <c r="AN71" s="125"/>
      <c r="AO71" s="125"/>
      <c r="AP71" s="125"/>
      <c r="AQ71" s="125"/>
      <c r="AR71" s="125"/>
      <c r="AS71" s="125"/>
      <c r="AT71" s="125"/>
      <c r="AU71" s="125"/>
      <c r="AV71" s="125"/>
      <c r="AW71" s="125"/>
      <c r="AX71" s="125"/>
      <c r="AY71" s="125"/>
    </row>
    <row r="72" spans="1:51" ht="15.75" thickBot="1" x14ac:dyDescent="0.3">
      <c r="A72" s="634"/>
      <c r="B72" s="635"/>
      <c r="C72" s="636"/>
      <c r="D72" s="637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110"/>
      <c r="U72" s="413"/>
      <c r="V72" s="32"/>
      <c r="W72" s="32"/>
      <c r="X72" s="12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125"/>
      <c r="AM72" s="125"/>
      <c r="AN72" s="125"/>
      <c r="AO72" s="125"/>
      <c r="AP72" s="125"/>
      <c r="AQ72" s="125"/>
      <c r="AR72" s="125"/>
      <c r="AS72" s="125"/>
      <c r="AT72" s="125"/>
      <c r="AU72" s="125"/>
      <c r="AV72" s="125"/>
      <c r="AW72" s="125"/>
      <c r="AX72" s="125"/>
      <c r="AY72" s="125"/>
    </row>
    <row r="73" spans="1:51" x14ac:dyDescent="0.25">
      <c r="A73" s="125"/>
      <c r="B73" s="125"/>
      <c r="C73" s="125"/>
      <c r="D73" s="125"/>
      <c r="E73" s="32"/>
      <c r="F73" s="32"/>
      <c r="G73" s="32"/>
      <c r="H73" s="32"/>
      <c r="I73" s="32"/>
      <c r="J73" s="32"/>
      <c r="K73" s="32"/>
      <c r="L73" s="32"/>
      <c r="M73" s="32"/>
      <c r="N73" s="125"/>
      <c r="O73" s="125"/>
      <c r="P73" s="125"/>
      <c r="Q73" s="125"/>
      <c r="R73" s="125"/>
      <c r="S73" s="125"/>
      <c r="T73" s="125"/>
      <c r="U73" s="413"/>
      <c r="V73" s="125"/>
      <c r="W73" s="125"/>
      <c r="X73" s="125"/>
      <c r="Y73" s="125"/>
      <c r="Z73" s="125"/>
      <c r="AA73" s="125"/>
      <c r="AB73" s="125"/>
      <c r="AC73" s="125"/>
      <c r="AD73" s="125"/>
      <c r="AE73" s="125"/>
      <c r="AF73" s="125"/>
      <c r="AG73" s="125"/>
      <c r="AH73" s="125"/>
      <c r="AI73" s="32"/>
      <c r="AJ73" s="32"/>
      <c r="AK73" s="32"/>
      <c r="AL73" s="125"/>
      <c r="AM73" s="125"/>
      <c r="AN73" s="125"/>
      <c r="AO73" s="125"/>
      <c r="AP73" s="125"/>
      <c r="AQ73" s="125"/>
      <c r="AR73" s="125"/>
      <c r="AS73" s="125"/>
      <c r="AT73" s="125"/>
      <c r="AU73" s="125"/>
      <c r="AV73" s="125"/>
      <c r="AW73" s="125"/>
      <c r="AX73" s="125"/>
      <c r="AY73" s="125"/>
    </row>
    <row r="74" spans="1:51" ht="169.5" customHeight="1" x14ac:dyDescent="0.25">
      <c r="A74" s="738" t="s">
        <v>187</v>
      </c>
      <c r="B74" s="738"/>
      <c r="C74" s="738"/>
      <c r="D74" s="738"/>
      <c r="E74" s="738"/>
      <c r="F74" s="738"/>
      <c r="G74" s="738"/>
      <c r="H74" s="738"/>
      <c r="I74" s="738"/>
      <c r="J74" s="738"/>
      <c r="K74" s="738"/>
      <c r="L74" s="738"/>
      <c r="M74" s="738"/>
      <c r="N74" s="738"/>
      <c r="O74" s="738"/>
      <c r="P74" s="738"/>
      <c r="Q74" s="738"/>
      <c r="R74" s="738"/>
      <c r="S74" s="738"/>
      <c r="T74" s="738"/>
      <c r="U74" s="738"/>
      <c r="V74" s="738"/>
      <c r="W74" s="738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L74" s="125"/>
      <c r="AM74" s="125"/>
      <c r="AN74" s="125"/>
      <c r="AO74" s="125"/>
      <c r="AP74" s="125"/>
      <c r="AQ74" s="125"/>
      <c r="AR74" s="125"/>
      <c r="AS74" s="125"/>
      <c r="AT74" s="125"/>
      <c r="AU74" s="125"/>
      <c r="AV74" s="125"/>
      <c r="AW74" s="125"/>
      <c r="AX74" s="125"/>
      <c r="AY74" s="125"/>
    </row>
    <row r="75" spans="1:51" ht="37.5" customHeight="1" x14ac:dyDescent="0.25">
      <c r="A75" s="739" t="s">
        <v>190</v>
      </c>
      <c r="B75" s="739"/>
      <c r="C75" s="739"/>
      <c r="D75" s="739"/>
      <c r="E75" s="739"/>
      <c r="F75" s="739"/>
      <c r="G75" s="739"/>
      <c r="H75" s="739"/>
      <c r="I75" s="739"/>
      <c r="J75" s="739"/>
      <c r="K75" s="739"/>
      <c r="L75" s="739"/>
      <c r="M75" s="739"/>
      <c r="N75" s="739"/>
      <c r="O75" s="739"/>
      <c r="P75" s="739"/>
      <c r="Q75" s="739"/>
      <c r="R75" s="739"/>
      <c r="S75" s="739"/>
      <c r="T75" s="739"/>
      <c r="U75" s="739"/>
      <c r="V75" s="739"/>
      <c r="W75" s="739"/>
      <c r="X75" s="125"/>
      <c r="Y75" s="125"/>
      <c r="Z75" s="125"/>
      <c r="AA75" s="125"/>
      <c r="AB75" s="125"/>
      <c r="AC75" s="125"/>
      <c r="AD75" s="125"/>
      <c r="AE75" s="125"/>
      <c r="AF75" s="125"/>
      <c r="AG75" s="125"/>
      <c r="AH75" s="125"/>
      <c r="AL75" s="125"/>
      <c r="AM75" s="125"/>
      <c r="AN75" s="125"/>
      <c r="AO75" s="125"/>
      <c r="AP75" s="125"/>
      <c r="AQ75" s="125"/>
      <c r="AR75" s="125"/>
      <c r="AS75" s="125"/>
      <c r="AT75" s="125"/>
      <c r="AU75" s="125"/>
      <c r="AV75" s="125"/>
      <c r="AW75" s="125"/>
      <c r="AX75" s="125"/>
      <c r="AY75" s="125"/>
    </row>
    <row r="76" spans="1:51" x14ac:dyDescent="0.25">
      <c r="A76" s="413" t="s">
        <v>174</v>
      </c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413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  <c r="AH76" s="125"/>
      <c r="AL76" s="125"/>
      <c r="AM76" s="125"/>
      <c r="AN76" s="125"/>
      <c r="AO76" s="125"/>
      <c r="AP76" s="125"/>
      <c r="AQ76" s="125"/>
      <c r="AR76" s="125"/>
      <c r="AS76" s="125"/>
      <c r="AT76" s="125"/>
      <c r="AU76" s="125"/>
      <c r="AV76" s="125"/>
      <c r="AW76" s="125"/>
      <c r="AX76" s="125"/>
      <c r="AY76" s="125"/>
    </row>
    <row r="77" spans="1:51" ht="25.5" x14ac:dyDescent="0.25">
      <c r="A77" s="83" t="s">
        <v>179</v>
      </c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413"/>
      <c r="V77" s="457" t="s">
        <v>182</v>
      </c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  <c r="AG77" s="125"/>
      <c r="AH77" s="125"/>
      <c r="AL77" s="125"/>
      <c r="AM77" s="125"/>
      <c r="AN77" s="125"/>
      <c r="AO77" s="125"/>
      <c r="AP77" s="125"/>
      <c r="AQ77" s="125"/>
      <c r="AR77" s="125"/>
      <c r="AS77" s="125"/>
      <c r="AT77" s="125"/>
      <c r="AU77" s="125"/>
      <c r="AV77" s="125"/>
      <c r="AW77" s="125"/>
      <c r="AX77" s="125"/>
      <c r="AY77" s="125"/>
    </row>
    <row r="78" spans="1:51" ht="49.5" customHeight="1" x14ac:dyDescent="0.25">
      <c r="A78" s="737" t="s">
        <v>183</v>
      </c>
      <c r="B78" s="737"/>
      <c r="C78" s="737"/>
      <c r="D78" s="737"/>
      <c r="E78" s="737"/>
      <c r="F78" s="737"/>
      <c r="G78" s="737"/>
      <c r="H78" s="737"/>
      <c r="I78" s="737"/>
      <c r="J78" s="737"/>
      <c r="K78" s="737"/>
      <c r="L78" s="737"/>
      <c r="M78" s="737"/>
      <c r="N78" s="737"/>
      <c r="O78" s="737"/>
      <c r="P78" s="737"/>
      <c r="Q78" s="737"/>
      <c r="R78" s="737"/>
      <c r="S78" s="737"/>
      <c r="T78" s="455"/>
      <c r="U78" s="455"/>
      <c r="V78" s="455"/>
      <c r="W78" s="455"/>
      <c r="X78" s="455"/>
      <c r="Y78" s="455"/>
      <c r="Z78" s="455"/>
      <c r="AA78" s="455"/>
      <c r="AB78" s="455"/>
      <c r="AC78" s="455"/>
      <c r="AD78" s="455"/>
      <c r="AE78" s="455"/>
      <c r="AF78" s="455"/>
      <c r="AG78" s="455"/>
      <c r="AH78" s="455"/>
      <c r="AL78" s="455"/>
      <c r="AM78" s="455"/>
      <c r="AN78" s="455"/>
      <c r="AO78" s="455"/>
      <c r="AP78" s="455"/>
      <c r="AQ78" s="455"/>
      <c r="AR78" s="455"/>
      <c r="AS78" s="455"/>
      <c r="AT78" s="455"/>
      <c r="AU78" s="455"/>
      <c r="AV78" s="455"/>
      <c r="AW78" s="455"/>
      <c r="AX78" s="455"/>
      <c r="AY78" s="455"/>
    </row>
    <row r="79" spans="1:51" x14ac:dyDescent="0.25">
      <c r="A79" s="83" t="s">
        <v>180</v>
      </c>
      <c r="B79" s="125"/>
      <c r="C79" s="125"/>
      <c r="D79" s="125"/>
      <c r="E79" s="125"/>
      <c r="F79" s="125"/>
      <c r="G79" s="125"/>
      <c r="H79" s="125"/>
      <c r="I79" s="125"/>
      <c r="J79" s="125"/>
      <c r="K79" s="79"/>
      <c r="L79" s="125"/>
      <c r="M79" s="125"/>
      <c r="N79" s="125"/>
      <c r="O79" s="125"/>
      <c r="P79" s="125"/>
      <c r="Q79" s="125"/>
      <c r="R79" s="125"/>
      <c r="S79" s="125"/>
      <c r="T79" s="125"/>
      <c r="U79" s="413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125"/>
      <c r="AG79" s="125"/>
      <c r="AH79" s="125"/>
      <c r="AL79" s="125"/>
      <c r="AM79" s="125"/>
      <c r="AN79" s="125"/>
      <c r="AO79" s="125"/>
      <c r="AP79" s="125"/>
      <c r="AQ79" s="125"/>
      <c r="AR79" s="125"/>
      <c r="AS79" s="125"/>
      <c r="AT79" s="125"/>
      <c r="AU79" s="125"/>
      <c r="AV79" s="125"/>
      <c r="AW79" s="125"/>
      <c r="AX79" s="125"/>
      <c r="AY79" s="125"/>
    </row>
    <row r="80" spans="1:51" x14ac:dyDescent="0.25">
      <c r="A80" s="125"/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413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125"/>
      <c r="AG80" s="125"/>
      <c r="AH80" s="125"/>
      <c r="AL80" s="125"/>
      <c r="AM80" s="125"/>
      <c r="AN80" s="125"/>
      <c r="AO80" s="125"/>
      <c r="AP80" s="125"/>
      <c r="AQ80" s="125"/>
      <c r="AR80" s="125"/>
      <c r="AS80" s="125"/>
      <c r="AT80" s="125"/>
      <c r="AU80" s="125"/>
      <c r="AV80" s="125"/>
      <c r="AW80" s="125"/>
      <c r="AX80" s="125"/>
      <c r="AY80" s="125"/>
    </row>
    <row r="81" spans="1:51" x14ac:dyDescent="0.25">
      <c r="A81" s="125"/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413"/>
      <c r="V81" s="125"/>
      <c r="W81" s="125"/>
      <c r="X81" s="125"/>
      <c r="Y81" s="125"/>
      <c r="Z81" s="125"/>
      <c r="AA81" s="125"/>
      <c r="AB81" s="125"/>
      <c r="AC81" s="125"/>
      <c r="AD81" s="125"/>
      <c r="AE81" s="125"/>
      <c r="AF81" s="125"/>
      <c r="AG81" s="125"/>
      <c r="AH81" s="125"/>
      <c r="AL81" s="125"/>
      <c r="AM81" s="125"/>
      <c r="AN81" s="125"/>
      <c r="AO81" s="125"/>
      <c r="AP81" s="125"/>
      <c r="AQ81" s="125"/>
      <c r="AR81" s="125"/>
      <c r="AS81" s="125"/>
      <c r="AT81" s="125"/>
      <c r="AU81" s="125"/>
      <c r="AV81" s="125"/>
      <c r="AW81" s="125"/>
      <c r="AX81" s="125"/>
      <c r="AY81" s="125"/>
    </row>
    <row r="82" spans="1:51" x14ac:dyDescent="0.25">
      <c r="A82" s="125"/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413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L82" s="125"/>
      <c r="AM82" s="125"/>
      <c r="AN82" s="125"/>
      <c r="AO82" s="125"/>
      <c r="AP82" s="125"/>
      <c r="AQ82" s="125"/>
      <c r="AR82" s="125"/>
      <c r="AS82" s="125"/>
      <c r="AT82" s="125"/>
      <c r="AU82" s="125"/>
      <c r="AV82" s="125"/>
      <c r="AW82" s="125"/>
      <c r="AX82" s="125"/>
      <c r="AY82" s="125"/>
    </row>
    <row r="83" spans="1:51" x14ac:dyDescent="0.25">
      <c r="A83" s="125"/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413"/>
      <c r="V83" s="125"/>
      <c r="W83" s="125"/>
      <c r="X83" s="125"/>
      <c r="Y83" s="125"/>
      <c r="Z83" s="125"/>
      <c r="AA83" s="125"/>
      <c r="AB83" s="125"/>
      <c r="AC83" s="125"/>
      <c r="AD83" s="125"/>
      <c r="AE83" s="125"/>
      <c r="AF83" s="125"/>
      <c r="AG83" s="125"/>
      <c r="AH83" s="125"/>
      <c r="AL83" s="125"/>
      <c r="AM83" s="125"/>
      <c r="AN83" s="125"/>
      <c r="AO83" s="125"/>
      <c r="AP83" s="125"/>
      <c r="AQ83" s="125"/>
      <c r="AR83" s="125"/>
      <c r="AS83" s="125"/>
      <c r="AT83" s="125"/>
      <c r="AU83" s="125"/>
      <c r="AV83" s="125"/>
      <c r="AW83" s="125"/>
      <c r="AX83" s="125"/>
      <c r="AY83" s="125"/>
    </row>
    <row r="84" spans="1:51" x14ac:dyDescent="0.25">
      <c r="A84" s="125"/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413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L84" s="125"/>
      <c r="AM84" s="125"/>
      <c r="AN84" s="125"/>
      <c r="AO84" s="125"/>
      <c r="AP84" s="125"/>
      <c r="AQ84" s="125"/>
      <c r="AR84" s="125"/>
      <c r="AS84" s="125"/>
      <c r="AT84" s="125"/>
      <c r="AU84" s="125"/>
      <c r="AV84" s="125"/>
      <c r="AW84" s="125"/>
      <c r="AX84" s="125"/>
      <c r="AY84" s="125"/>
    </row>
    <row r="85" spans="1:51" x14ac:dyDescent="0.25">
      <c r="A85" s="125"/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413"/>
      <c r="V85" s="125"/>
      <c r="W85" s="125"/>
      <c r="X85" s="125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</row>
    <row r="86" spans="1:51" x14ac:dyDescent="0.25">
      <c r="A86" s="125"/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413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</row>
    <row r="87" spans="1:51" x14ac:dyDescent="0.25">
      <c r="A87" s="125"/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413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L87" s="125"/>
      <c r="AM87" s="125"/>
      <c r="AN87" s="125"/>
      <c r="AO87" s="125"/>
      <c r="AP87" s="125"/>
      <c r="AQ87" s="125"/>
      <c r="AR87" s="125"/>
      <c r="AS87" s="125"/>
      <c r="AT87" s="125"/>
      <c r="AU87" s="125"/>
      <c r="AV87" s="125"/>
      <c r="AW87" s="125"/>
      <c r="AX87" s="125"/>
      <c r="AY87" s="125"/>
    </row>
    <row r="88" spans="1:51" x14ac:dyDescent="0.25">
      <c r="A88" s="125"/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413"/>
      <c r="V88" s="125"/>
      <c r="W88" s="125"/>
      <c r="X88" s="125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L88" s="125"/>
      <c r="AM88" s="125"/>
      <c r="AN88" s="125"/>
      <c r="AO88" s="125"/>
      <c r="AP88" s="125"/>
      <c r="AQ88" s="125"/>
      <c r="AR88" s="125"/>
      <c r="AS88" s="125"/>
      <c r="AT88" s="125"/>
      <c r="AU88" s="125"/>
      <c r="AV88" s="125"/>
      <c r="AW88" s="125"/>
      <c r="AX88" s="125"/>
      <c r="AY88" s="125"/>
    </row>
    <row r="89" spans="1:51" x14ac:dyDescent="0.25">
      <c r="A89" s="125"/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413"/>
      <c r="V89" s="125"/>
      <c r="W89" s="125"/>
      <c r="X89" s="125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</row>
    <row r="90" spans="1:51" x14ac:dyDescent="0.25">
      <c r="A90" s="125"/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413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L90" s="125"/>
      <c r="AM90" s="125"/>
      <c r="AN90" s="125"/>
      <c r="AO90" s="125"/>
      <c r="AP90" s="125"/>
      <c r="AQ90" s="125"/>
      <c r="AR90" s="125"/>
      <c r="AS90" s="125"/>
      <c r="AT90" s="125"/>
      <c r="AU90" s="125"/>
      <c r="AV90" s="125"/>
      <c r="AW90" s="125"/>
      <c r="AX90" s="125"/>
      <c r="AY90" s="125"/>
    </row>
    <row r="91" spans="1:51" x14ac:dyDescent="0.25">
      <c r="A91" s="125"/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413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L91" s="125"/>
      <c r="AM91" s="125"/>
      <c r="AN91" s="125"/>
      <c r="AO91" s="125"/>
      <c r="AP91" s="125"/>
      <c r="AQ91" s="125"/>
      <c r="AR91" s="125"/>
      <c r="AS91" s="125"/>
      <c r="AT91" s="125"/>
      <c r="AU91" s="125"/>
      <c r="AV91" s="125"/>
      <c r="AW91" s="125"/>
      <c r="AX91" s="125"/>
      <c r="AY91" s="125"/>
    </row>
    <row r="92" spans="1:51" x14ac:dyDescent="0.25">
      <c r="A92" s="125"/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413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</row>
    <row r="93" spans="1:51" x14ac:dyDescent="0.25">
      <c r="A93" s="125"/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413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L93" s="125"/>
      <c r="AM93" s="125"/>
      <c r="AN93" s="125"/>
      <c r="AO93" s="125"/>
      <c r="AP93" s="125"/>
      <c r="AQ93" s="125"/>
      <c r="AR93" s="125"/>
      <c r="AS93" s="125"/>
      <c r="AT93" s="125"/>
      <c r="AU93" s="125"/>
      <c r="AV93" s="125"/>
      <c r="AW93" s="125"/>
      <c r="AX93" s="125"/>
      <c r="AY93" s="125"/>
    </row>
    <row r="94" spans="1:51" x14ac:dyDescent="0.25">
      <c r="A94" s="125"/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413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L94" s="125"/>
      <c r="AM94" s="125"/>
      <c r="AN94" s="125"/>
      <c r="AO94" s="125"/>
      <c r="AP94" s="125"/>
      <c r="AQ94" s="125"/>
      <c r="AR94" s="125"/>
      <c r="AS94" s="125"/>
      <c r="AT94" s="125"/>
      <c r="AU94" s="125"/>
      <c r="AV94" s="125"/>
      <c r="AW94" s="125"/>
      <c r="AX94" s="125"/>
      <c r="AY94" s="125"/>
    </row>
    <row r="95" spans="1:51" x14ac:dyDescent="0.25">
      <c r="A95" s="125"/>
      <c r="B95" s="125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413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L95" s="125"/>
      <c r="AM95" s="125"/>
      <c r="AN95" s="125"/>
      <c r="AO95" s="125"/>
      <c r="AP95" s="125"/>
      <c r="AQ95" s="125"/>
      <c r="AR95" s="125"/>
      <c r="AS95" s="125"/>
      <c r="AT95" s="125"/>
      <c r="AU95" s="125"/>
      <c r="AV95" s="125"/>
      <c r="AW95" s="125"/>
      <c r="AX95" s="125"/>
      <c r="AY95" s="125"/>
    </row>
    <row r="96" spans="1:51" x14ac:dyDescent="0.25">
      <c r="A96" s="125"/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413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L96" s="125"/>
      <c r="AM96" s="125"/>
      <c r="AN96" s="125"/>
      <c r="AO96" s="125"/>
      <c r="AP96" s="125"/>
      <c r="AQ96" s="125"/>
      <c r="AR96" s="125"/>
      <c r="AS96" s="125"/>
      <c r="AT96" s="125"/>
      <c r="AU96" s="125"/>
      <c r="AV96" s="125"/>
      <c r="AW96" s="125"/>
      <c r="AX96" s="125"/>
      <c r="AY96" s="125"/>
    </row>
    <row r="97" spans="1:51" x14ac:dyDescent="0.25">
      <c r="A97" s="125"/>
      <c r="B97" s="125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413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5"/>
      <c r="AL97" s="125"/>
      <c r="AM97" s="125"/>
      <c r="AN97" s="125"/>
      <c r="AO97" s="125"/>
      <c r="AP97" s="125"/>
      <c r="AQ97" s="125"/>
      <c r="AR97" s="125"/>
      <c r="AS97" s="125"/>
      <c r="AT97" s="125"/>
      <c r="AU97" s="125"/>
      <c r="AV97" s="125"/>
      <c r="AW97" s="125"/>
      <c r="AX97" s="125"/>
      <c r="AY97" s="125"/>
    </row>
    <row r="98" spans="1:51" x14ac:dyDescent="0.25">
      <c r="A98" s="125"/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413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5"/>
      <c r="AH98" s="125"/>
      <c r="AI98" s="125"/>
      <c r="AL98" s="125"/>
      <c r="AM98" s="125"/>
      <c r="AN98" s="125"/>
      <c r="AO98" s="125"/>
      <c r="AP98" s="125"/>
      <c r="AQ98" s="125"/>
      <c r="AR98" s="125"/>
      <c r="AS98" s="125"/>
      <c r="AT98" s="125"/>
      <c r="AU98" s="125"/>
      <c r="AV98" s="125"/>
      <c r="AW98" s="125"/>
      <c r="AX98" s="125"/>
      <c r="AY98" s="125"/>
    </row>
    <row r="99" spans="1:51" x14ac:dyDescent="0.25">
      <c r="A99" s="125"/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413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5"/>
      <c r="AH99" s="125"/>
      <c r="AI99" s="125"/>
      <c r="AL99" s="125"/>
      <c r="AM99" s="125"/>
      <c r="AN99" s="125"/>
      <c r="AO99" s="125"/>
      <c r="AP99" s="125"/>
      <c r="AQ99" s="125"/>
      <c r="AR99" s="125"/>
      <c r="AS99" s="125"/>
      <c r="AT99" s="125"/>
      <c r="AU99" s="125"/>
      <c r="AV99" s="125"/>
      <c r="AW99" s="125"/>
      <c r="AX99" s="125"/>
      <c r="AY99" s="125"/>
    </row>
    <row r="100" spans="1:51" x14ac:dyDescent="0.25">
      <c r="A100" s="125"/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413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5"/>
      <c r="AH100" s="125"/>
      <c r="AI100" s="125"/>
      <c r="AL100" s="125"/>
      <c r="AM100" s="125"/>
      <c r="AN100" s="125"/>
      <c r="AO100" s="125"/>
      <c r="AP100" s="125"/>
      <c r="AQ100" s="125"/>
      <c r="AR100" s="125"/>
      <c r="AS100" s="125"/>
      <c r="AT100" s="125"/>
      <c r="AU100" s="125"/>
      <c r="AV100" s="125"/>
      <c r="AW100" s="125"/>
      <c r="AX100" s="125"/>
      <c r="AY100" s="125"/>
    </row>
    <row r="101" spans="1:51" x14ac:dyDescent="0.25">
      <c r="A101" s="125"/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413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L101" s="125"/>
      <c r="AM101" s="125"/>
      <c r="AN101" s="125"/>
      <c r="AO101" s="125"/>
      <c r="AP101" s="125"/>
      <c r="AQ101" s="125"/>
      <c r="AR101" s="125"/>
      <c r="AS101" s="125"/>
      <c r="AT101" s="125"/>
      <c r="AU101" s="125"/>
      <c r="AV101" s="125"/>
      <c r="AW101" s="125"/>
      <c r="AX101" s="125"/>
      <c r="AY101" s="125"/>
    </row>
    <row r="102" spans="1:51" x14ac:dyDescent="0.25">
      <c r="A102" s="125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413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</row>
    <row r="103" spans="1:51" x14ac:dyDescent="0.25">
      <c r="A103" s="125"/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413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5"/>
      <c r="AH103" s="125"/>
      <c r="AI103" s="125"/>
      <c r="AL103" s="125"/>
      <c r="AM103" s="125"/>
      <c r="AN103" s="125"/>
      <c r="AO103" s="125"/>
      <c r="AP103" s="125"/>
      <c r="AQ103" s="125"/>
      <c r="AR103" s="125"/>
      <c r="AS103" s="125"/>
      <c r="AT103" s="125"/>
      <c r="AU103" s="125"/>
      <c r="AV103" s="125"/>
      <c r="AW103" s="125"/>
      <c r="AX103" s="125"/>
      <c r="AY103" s="125"/>
    </row>
    <row r="104" spans="1:51" x14ac:dyDescent="0.25">
      <c r="A104" s="125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413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L104" s="125"/>
      <c r="AM104" s="125"/>
      <c r="AN104" s="125"/>
      <c r="AO104" s="125"/>
      <c r="AP104" s="125"/>
      <c r="AQ104" s="125"/>
      <c r="AR104" s="125"/>
      <c r="AS104" s="125"/>
      <c r="AT104" s="125"/>
      <c r="AU104" s="125"/>
      <c r="AV104" s="125"/>
      <c r="AW104" s="125"/>
      <c r="AX104" s="125"/>
      <c r="AY104" s="125"/>
    </row>
    <row r="105" spans="1:51" x14ac:dyDescent="0.25">
      <c r="A105" s="125"/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413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L105" s="125"/>
      <c r="AM105" s="125"/>
      <c r="AN105" s="125"/>
      <c r="AO105" s="125"/>
      <c r="AP105" s="125"/>
      <c r="AQ105" s="125"/>
      <c r="AR105" s="125"/>
      <c r="AS105" s="125"/>
      <c r="AT105" s="125"/>
      <c r="AU105" s="125"/>
      <c r="AV105" s="125"/>
      <c r="AW105" s="125"/>
      <c r="AX105" s="125"/>
      <c r="AY105" s="125"/>
    </row>
    <row r="106" spans="1:51" x14ac:dyDescent="0.25">
      <c r="A106" s="125"/>
      <c r="B106" s="125"/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413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L106" s="125"/>
      <c r="AM106" s="125"/>
      <c r="AN106" s="125"/>
      <c r="AO106" s="125"/>
      <c r="AP106" s="125"/>
      <c r="AQ106" s="125"/>
      <c r="AR106" s="125"/>
      <c r="AS106" s="125"/>
      <c r="AT106" s="125"/>
      <c r="AU106" s="125"/>
      <c r="AV106" s="125"/>
      <c r="AW106" s="125"/>
      <c r="AX106" s="125"/>
      <c r="AY106" s="125"/>
    </row>
    <row r="107" spans="1:51" x14ac:dyDescent="0.25">
      <c r="A107" s="125"/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413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  <c r="AG107" s="125"/>
      <c r="AH107" s="125"/>
      <c r="AI107" s="125"/>
      <c r="AL107" s="125"/>
      <c r="AM107" s="125"/>
      <c r="AN107" s="125"/>
      <c r="AO107" s="125"/>
      <c r="AP107" s="125"/>
      <c r="AQ107" s="125"/>
      <c r="AR107" s="125"/>
      <c r="AS107" s="125"/>
      <c r="AT107" s="125"/>
      <c r="AU107" s="125"/>
      <c r="AV107" s="125"/>
      <c r="AW107" s="125"/>
      <c r="AX107" s="125"/>
      <c r="AY107" s="125"/>
    </row>
    <row r="108" spans="1:51" x14ac:dyDescent="0.25">
      <c r="A108" s="125"/>
      <c r="B108" s="125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413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5"/>
    </row>
    <row r="109" spans="1:51" x14ac:dyDescent="0.25">
      <c r="A109" s="125"/>
      <c r="B109" s="125"/>
      <c r="C109" s="125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413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5"/>
    </row>
    <row r="110" spans="1:51" x14ac:dyDescent="0.25">
      <c r="A110" s="125"/>
      <c r="B110" s="125"/>
      <c r="C110" s="125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413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5"/>
    </row>
    <row r="111" spans="1:51" x14ac:dyDescent="0.25">
      <c r="A111" s="125"/>
      <c r="B111" s="125"/>
      <c r="C111" s="125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413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5"/>
    </row>
    <row r="112" spans="1:51" x14ac:dyDescent="0.25">
      <c r="A112" s="125"/>
      <c r="B112" s="125"/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413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5"/>
    </row>
    <row r="113" spans="1:51" x14ac:dyDescent="0.25">
      <c r="A113" s="125"/>
      <c r="B113" s="125"/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413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L113" s="125"/>
      <c r="AM113" s="125"/>
      <c r="AN113" s="125"/>
      <c r="AO113" s="125"/>
      <c r="AP113" s="125"/>
      <c r="AQ113" s="125"/>
      <c r="AR113" s="125"/>
      <c r="AS113" s="125"/>
      <c r="AT113" s="125"/>
      <c r="AU113" s="125"/>
      <c r="AV113" s="125"/>
      <c r="AW113" s="125"/>
      <c r="AX113" s="125"/>
      <c r="AY113" s="125"/>
    </row>
    <row r="114" spans="1:51" x14ac:dyDescent="0.25">
      <c r="A114" s="125"/>
      <c r="B114" s="125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413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L114" s="125"/>
      <c r="AM114" s="125"/>
      <c r="AN114" s="125"/>
      <c r="AO114" s="125"/>
      <c r="AP114" s="125"/>
      <c r="AQ114" s="125"/>
      <c r="AR114" s="125"/>
      <c r="AS114" s="125"/>
      <c r="AT114" s="125"/>
      <c r="AU114" s="125"/>
      <c r="AV114" s="125"/>
      <c r="AW114" s="125"/>
      <c r="AX114" s="125"/>
      <c r="AY114" s="125"/>
    </row>
    <row r="115" spans="1:51" x14ac:dyDescent="0.25">
      <c r="A115" s="125"/>
      <c r="B115" s="125"/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413"/>
      <c r="V115" s="125"/>
      <c r="W115" s="125"/>
      <c r="X115" s="125"/>
      <c r="Y115" s="125"/>
      <c r="Z115" s="125"/>
      <c r="AA115" s="125"/>
      <c r="AB115" s="125"/>
      <c r="AC115" s="125"/>
      <c r="AD115" s="125"/>
      <c r="AE115" s="125"/>
      <c r="AF115" s="125"/>
      <c r="AG115" s="125"/>
      <c r="AH115" s="125"/>
      <c r="AI115" s="125"/>
      <c r="AL115" s="125"/>
      <c r="AM115" s="125"/>
      <c r="AN115" s="125"/>
      <c r="AO115" s="125"/>
      <c r="AP115" s="125"/>
      <c r="AQ115" s="125"/>
      <c r="AR115" s="125"/>
      <c r="AS115" s="125"/>
      <c r="AT115" s="125"/>
      <c r="AU115" s="125"/>
      <c r="AV115" s="125"/>
      <c r="AW115" s="125"/>
      <c r="AX115" s="125"/>
      <c r="AY115" s="125"/>
    </row>
    <row r="116" spans="1:51" x14ac:dyDescent="0.25">
      <c r="A116" s="125"/>
      <c r="B116" s="125"/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413"/>
      <c r="V116" s="125"/>
      <c r="W116" s="125"/>
      <c r="X116" s="125"/>
      <c r="Y116" s="125"/>
      <c r="Z116" s="125"/>
      <c r="AA116" s="125"/>
      <c r="AB116" s="125"/>
      <c r="AC116" s="125"/>
      <c r="AD116" s="125"/>
      <c r="AE116" s="125"/>
      <c r="AF116" s="125"/>
      <c r="AG116" s="125"/>
      <c r="AH116" s="125"/>
      <c r="AI116" s="125"/>
      <c r="AL116" s="125"/>
      <c r="AM116" s="125"/>
      <c r="AN116" s="125"/>
      <c r="AO116" s="125"/>
      <c r="AP116" s="125"/>
      <c r="AQ116" s="125"/>
      <c r="AR116" s="125"/>
      <c r="AS116" s="125"/>
      <c r="AT116" s="125"/>
      <c r="AU116" s="125"/>
      <c r="AV116" s="125"/>
      <c r="AW116" s="125"/>
      <c r="AX116" s="125"/>
      <c r="AY116" s="125"/>
    </row>
    <row r="117" spans="1:51" x14ac:dyDescent="0.25">
      <c r="A117" s="125"/>
      <c r="B117" s="125"/>
      <c r="C117" s="125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413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  <c r="AG117" s="125"/>
      <c r="AH117" s="125"/>
      <c r="AI117" s="125"/>
      <c r="AL117" s="125"/>
      <c r="AM117" s="125"/>
      <c r="AN117" s="125"/>
      <c r="AO117" s="125"/>
      <c r="AP117" s="125"/>
      <c r="AQ117" s="125"/>
      <c r="AR117" s="125"/>
      <c r="AS117" s="125"/>
      <c r="AT117" s="125"/>
      <c r="AU117" s="125"/>
      <c r="AV117" s="125"/>
      <c r="AW117" s="125"/>
      <c r="AX117" s="125"/>
      <c r="AY117" s="125"/>
    </row>
    <row r="118" spans="1:51" x14ac:dyDescent="0.25">
      <c r="A118" s="125"/>
      <c r="B118" s="125"/>
      <c r="C118" s="125"/>
      <c r="D118" s="125"/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25"/>
      <c r="U118" s="413"/>
      <c r="V118" s="125"/>
      <c r="W118" s="125"/>
      <c r="X118" s="125"/>
      <c r="Y118" s="125"/>
      <c r="Z118" s="125"/>
      <c r="AA118" s="125"/>
      <c r="AB118" s="125"/>
      <c r="AC118" s="125"/>
      <c r="AD118" s="125"/>
      <c r="AE118" s="125"/>
      <c r="AF118" s="125"/>
      <c r="AG118" s="125"/>
      <c r="AH118" s="125"/>
      <c r="AI118" s="125"/>
      <c r="AL118" s="125"/>
      <c r="AM118" s="125"/>
      <c r="AN118" s="125"/>
      <c r="AO118" s="125"/>
      <c r="AP118" s="125"/>
      <c r="AQ118" s="125"/>
      <c r="AR118" s="125"/>
      <c r="AS118" s="125"/>
      <c r="AT118" s="125"/>
      <c r="AU118" s="125"/>
      <c r="AV118" s="125"/>
      <c r="AW118" s="125"/>
      <c r="AX118" s="125"/>
      <c r="AY118" s="125"/>
    </row>
    <row r="119" spans="1:51" x14ac:dyDescent="0.25">
      <c r="A119" s="125"/>
      <c r="B119" s="125"/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5"/>
      <c r="S119" s="125"/>
      <c r="T119" s="125"/>
      <c r="U119" s="413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  <c r="AG119" s="125"/>
      <c r="AH119" s="125"/>
      <c r="AI119" s="125"/>
      <c r="AL119" s="125"/>
      <c r="AM119" s="125"/>
      <c r="AN119" s="125"/>
      <c r="AO119" s="125"/>
      <c r="AP119" s="125"/>
      <c r="AQ119" s="125"/>
      <c r="AR119" s="125"/>
      <c r="AS119" s="125"/>
      <c r="AT119" s="125"/>
      <c r="AU119" s="125"/>
      <c r="AV119" s="125"/>
      <c r="AW119" s="125"/>
      <c r="AX119" s="125"/>
      <c r="AY119" s="125"/>
    </row>
    <row r="120" spans="1:51" x14ac:dyDescent="0.25">
      <c r="A120" s="125"/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T120" s="125"/>
      <c r="U120" s="413"/>
      <c r="V120" s="125"/>
      <c r="W120" s="125"/>
      <c r="X120" s="125"/>
      <c r="Y120" s="125"/>
      <c r="Z120" s="125"/>
      <c r="AA120" s="125"/>
      <c r="AB120" s="125"/>
      <c r="AC120" s="125"/>
      <c r="AD120" s="125"/>
      <c r="AE120" s="125"/>
      <c r="AF120" s="125"/>
      <c r="AG120" s="125"/>
      <c r="AH120" s="125"/>
      <c r="AI120" s="125"/>
      <c r="AL120" s="125"/>
      <c r="AM120" s="125"/>
      <c r="AN120" s="125"/>
      <c r="AO120" s="125"/>
      <c r="AP120" s="125"/>
      <c r="AQ120" s="125"/>
      <c r="AR120" s="125"/>
      <c r="AS120" s="125"/>
      <c r="AT120" s="125"/>
      <c r="AU120" s="125"/>
      <c r="AV120" s="125"/>
      <c r="AW120" s="125"/>
      <c r="AX120" s="125"/>
      <c r="AY120" s="125"/>
    </row>
    <row r="121" spans="1:51" x14ac:dyDescent="0.25">
      <c r="A121" s="125"/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25"/>
      <c r="U121" s="413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  <c r="AF121" s="125"/>
      <c r="AG121" s="125"/>
      <c r="AH121" s="125"/>
      <c r="AI121" s="125"/>
      <c r="AL121" s="125"/>
      <c r="AM121" s="125"/>
      <c r="AN121" s="125"/>
      <c r="AO121" s="125"/>
      <c r="AP121" s="125"/>
      <c r="AQ121" s="125"/>
      <c r="AR121" s="125"/>
      <c r="AS121" s="125"/>
      <c r="AT121" s="125"/>
      <c r="AU121" s="125"/>
      <c r="AV121" s="125"/>
      <c r="AW121" s="125"/>
      <c r="AX121" s="125"/>
      <c r="AY121" s="125"/>
    </row>
    <row r="122" spans="1:51" x14ac:dyDescent="0.25">
      <c r="A122" s="125"/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413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  <c r="AF122" s="125"/>
      <c r="AG122" s="125"/>
      <c r="AH122" s="125"/>
      <c r="AI122" s="125"/>
      <c r="AL122" s="125"/>
      <c r="AM122" s="125"/>
      <c r="AN122" s="125"/>
      <c r="AO122" s="125"/>
      <c r="AP122" s="125"/>
      <c r="AQ122" s="125"/>
      <c r="AR122" s="125"/>
      <c r="AS122" s="125"/>
      <c r="AT122" s="125"/>
      <c r="AU122" s="125"/>
      <c r="AV122" s="125"/>
      <c r="AW122" s="125"/>
      <c r="AX122" s="125"/>
      <c r="AY122" s="125"/>
    </row>
    <row r="123" spans="1:51" x14ac:dyDescent="0.25">
      <c r="A123" s="125"/>
      <c r="B123" s="125"/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25"/>
      <c r="U123" s="413"/>
      <c r="V123" s="125"/>
      <c r="W123" s="125"/>
      <c r="X123" s="125"/>
      <c r="Y123" s="125"/>
      <c r="Z123" s="125"/>
      <c r="AA123" s="125"/>
      <c r="AB123" s="125"/>
      <c r="AC123" s="125"/>
      <c r="AD123" s="125"/>
      <c r="AE123" s="125"/>
      <c r="AF123" s="125"/>
      <c r="AG123" s="125"/>
      <c r="AH123" s="125"/>
      <c r="AI123" s="125"/>
      <c r="AL123" s="125"/>
      <c r="AM123" s="125"/>
      <c r="AN123" s="125"/>
      <c r="AO123" s="125"/>
      <c r="AP123" s="125"/>
      <c r="AQ123" s="125"/>
      <c r="AR123" s="125"/>
      <c r="AS123" s="125"/>
      <c r="AT123" s="125"/>
      <c r="AU123" s="125"/>
      <c r="AV123" s="125"/>
      <c r="AW123" s="125"/>
      <c r="AX123" s="125"/>
      <c r="AY123" s="125"/>
    </row>
    <row r="124" spans="1:51" x14ac:dyDescent="0.25">
      <c r="A124" s="125"/>
      <c r="B124" s="125"/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413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  <c r="AF124" s="125"/>
      <c r="AG124" s="125"/>
      <c r="AH124" s="125"/>
      <c r="AI124" s="125"/>
      <c r="AL124" s="125"/>
      <c r="AM124" s="125"/>
      <c r="AN124" s="125"/>
      <c r="AO124" s="125"/>
      <c r="AP124" s="125"/>
      <c r="AQ124" s="125"/>
      <c r="AR124" s="125"/>
      <c r="AS124" s="125"/>
      <c r="AT124" s="125"/>
      <c r="AU124" s="125"/>
      <c r="AV124" s="125"/>
      <c r="AW124" s="125"/>
      <c r="AX124" s="125"/>
      <c r="AY124" s="125"/>
    </row>
    <row r="125" spans="1:51" x14ac:dyDescent="0.25">
      <c r="A125" s="125"/>
      <c r="B125" s="125"/>
      <c r="C125" s="125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125"/>
      <c r="O125" s="125"/>
      <c r="P125" s="125"/>
      <c r="Q125" s="125"/>
      <c r="R125" s="125"/>
      <c r="S125" s="125"/>
      <c r="T125" s="125"/>
      <c r="U125" s="413"/>
      <c r="V125" s="125"/>
      <c r="W125" s="125"/>
      <c r="X125" s="125"/>
      <c r="Y125" s="125"/>
      <c r="Z125" s="125"/>
      <c r="AA125" s="125"/>
      <c r="AB125" s="125"/>
      <c r="AC125" s="125"/>
      <c r="AD125" s="125"/>
      <c r="AE125" s="125"/>
      <c r="AF125" s="125"/>
      <c r="AG125" s="125"/>
      <c r="AH125" s="125"/>
      <c r="AI125" s="125"/>
      <c r="AL125" s="125"/>
      <c r="AM125" s="125"/>
      <c r="AN125" s="125"/>
      <c r="AO125" s="125"/>
      <c r="AP125" s="125"/>
      <c r="AQ125" s="125"/>
      <c r="AR125" s="125"/>
      <c r="AS125" s="125"/>
      <c r="AT125" s="125"/>
      <c r="AU125" s="125"/>
      <c r="AV125" s="125"/>
      <c r="AW125" s="125"/>
      <c r="AX125" s="125"/>
      <c r="AY125" s="125"/>
    </row>
    <row r="126" spans="1:51" x14ac:dyDescent="0.25">
      <c r="A126" s="125"/>
      <c r="B126" s="125"/>
      <c r="C126" s="125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25"/>
      <c r="U126" s="413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  <c r="AG126" s="125"/>
      <c r="AH126" s="125"/>
      <c r="AI126" s="125"/>
      <c r="AL126" s="125"/>
      <c r="AM126" s="125"/>
      <c r="AN126" s="125"/>
      <c r="AO126" s="125"/>
      <c r="AP126" s="125"/>
      <c r="AQ126" s="125"/>
      <c r="AR126" s="125"/>
      <c r="AS126" s="125"/>
      <c r="AT126" s="125"/>
      <c r="AU126" s="125"/>
      <c r="AV126" s="125"/>
      <c r="AW126" s="125"/>
      <c r="AX126" s="125"/>
      <c r="AY126" s="125"/>
    </row>
    <row r="127" spans="1:51" x14ac:dyDescent="0.25">
      <c r="A127" s="125"/>
      <c r="B127" s="125"/>
      <c r="C127" s="125"/>
      <c r="D127" s="125"/>
      <c r="E127" s="125"/>
      <c r="F127" s="125"/>
      <c r="G127" s="125"/>
      <c r="H127" s="125"/>
      <c r="I127" s="125"/>
      <c r="J127" s="125"/>
      <c r="K127" s="125"/>
      <c r="L127" s="125"/>
      <c r="M127" s="125"/>
      <c r="N127" s="125"/>
      <c r="O127" s="125"/>
      <c r="P127" s="125"/>
      <c r="Q127" s="125"/>
      <c r="R127" s="125"/>
      <c r="S127" s="125"/>
      <c r="T127" s="125"/>
      <c r="U127" s="413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  <c r="AF127" s="125"/>
      <c r="AG127" s="125"/>
      <c r="AH127" s="125"/>
      <c r="AI127" s="125"/>
      <c r="AL127" s="125"/>
      <c r="AM127" s="125"/>
      <c r="AN127" s="125"/>
      <c r="AO127" s="125"/>
      <c r="AP127" s="125"/>
      <c r="AQ127" s="125"/>
      <c r="AR127" s="125"/>
      <c r="AS127" s="125"/>
      <c r="AT127" s="125"/>
      <c r="AU127" s="125"/>
      <c r="AV127" s="125"/>
      <c r="AW127" s="125"/>
      <c r="AX127" s="125"/>
      <c r="AY127" s="125"/>
    </row>
    <row r="128" spans="1:51" x14ac:dyDescent="0.25">
      <c r="A128" s="125"/>
      <c r="B128" s="125"/>
      <c r="C128" s="125"/>
      <c r="D128" s="125"/>
      <c r="E128" s="125"/>
      <c r="F128" s="125"/>
      <c r="G128" s="125"/>
      <c r="H128" s="125"/>
      <c r="I128" s="125"/>
      <c r="J128" s="125"/>
      <c r="K128" s="125"/>
      <c r="L128" s="125"/>
      <c r="M128" s="125"/>
      <c r="N128" s="125"/>
      <c r="O128" s="125"/>
      <c r="P128" s="125"/>
      <c r="Q128" s="125"/>
      <c r="R128" s="125"/>
      <c r="S128" s="125"/>
      <c r="T128" s="125"/>
      <c r="U128" s="413"/>
      <c r="V128" s="125"/>
      <c r="W128" s="125"/>
      <c r="X128" s="125"/>
      <c r="Y128" s="125"/>
      <c r="Z128" s="125"/>
      <c r="AA128" s="125"/>
      <c r="AB128" s="125"/>
      <c r="AC128" s="125"/>
      <c r="AD128" s="125"/>
      <c r="AE128" s="125"/>
      <c r="AF128" s="125"/>
      <c r="AG128" s="125"/>
      <c r="AH128" s="125"/>
      <c r="AI128" s="125"/>
      <c r="AL128" s="125"/>
      <c r="AM128" s="125"/>
      <c r="AN128" s="125"/>
      <c r="AO128" s="125"/>
      <c r="AP128" s="125"/>
      <c r="AQ128" s="125"/>
      <c r="AR128" s="125"/>
      <c r="AS128" s="125"/>
      <c r="AT128" s="125"/>
      <c r="AU128" s="125"/>
      <c r="AV128" s="125"/>
      <c r="AW128" s="125"/>
      <c r="AX128" s="125"/>
      <c r="AY128" s="125"/>
    </row>
    <row r="129" spans="1:51" x14ac:dyDescent="0.25">
      <c r="A129" s="125"/>
      <c r="B129" s="125"/>
      <c r="C129" s="125"/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25"/>
      <c r="U129" s="413"/>
      <c r="V129" s="125"/>
      <c r="W129" s="125"/>
      <c r="X129" s="125"/>
      <c r="Y129" s="125"/>
      <c r="Z129" s="125"/>
      <c r="AA129" s="125"/>
      <c r="AB129" s="125"/>
      <c r="AC129" s="125"/>
      <c r="AD129" s="125"/>
      <c r="AE129" s="125"/>
      <c r="AF129" s="125"/>
      <c r="AG129" s="125"/>
      <c r="AH129" s="125"/>
      <c r="AI129" s="125"/>
      <c r="AL129" s="125"/>
      <c r="AM129" s="125"/>
      <c r="AN129" s="125"/>
      <c r="AO129" s="125"/>
      <c r="AP129" s="125"/>
      <c r="AQ129" s="125"/>
      <c r="AR129" s="125"/>
      <c r="AS129" s="125"/>
      <c r="AT129" s="125"/>
      <c r="AU129" s="125"/>
      <c r="AV129" s="125"/>
      <c r="AW129" s="125"/>
      <c r="AX129" s="125"/>
      <c r="AY129" s="125"/>
    </row>
    <row r="130" spans="1:51" x14ac:dyDescent="0.25">
      <c r="A130" s="125"/>
      <c r="B130" s="125"/>
      <c r="C130" s="125"/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25"/>
      <c r="U130" s="413"/>
      <c r="V130" s="125"/>
      <c r="W130" s="125"/>
      <c r="X130" s="125"/>
      <c r="Y130" s="125"/>
      <c r="Z130" s="125"/>
      <c r="AA130" s="125"/>
      <c r="AB130" s="125"/>
      <c r="AC130" s="125"/>
      <c r="AD130" s="125"/>
      <c r="AE130" s="125"/>
      <c r="AF130" s="125"/>
      <c r="AG130" s="125"/>
      <c r="AH130" s="125"/>
      <c r="AI130" s="125"/>
      <c r="AL130" s="125"/>
      <c r="AM130" s="125"/>
      <c r="AN130" s="125"/>
      <c r="AO130" s="125"/>
      <c r="AP130" s="125"/>
      <c r="AQ130" s="125"/>
      <c r="AR130" s="125"/>
      <c r="AS130" s="125"/>
      <c r="AT130" s="125"/>
      <c r="AU130" s="125"/>
      <c r="AV130" s="125"/>
      <c r="AW130" s="125"/>
      <c r="AX130" s="125"/>
      <c r="AY130" s="125"/>
    </row>
    <row r="131" spans="1:51" x14ac:dyDescent="0.25">
      <c r="A131" s="125"/>
      <c r="B131" s="125"/>
      <c r="C131" s="125"/>
      <c r="D131" s="125"/>
      <c r="E131" s="125"/>
      <c r="F131" s="125"/>
      <c r="G131" s="125"/>
      <c r="H131" s="125"/>
      <c r="I131" s="125"/>
      <c r="J131" s="125"/>
      <c r="K131" s="125"/>
      <c r="L131" s="125"/>
      <c r="M131" s="125"/>
      <c r="N131" s="125"/>
      <c r="O131" s="125"/>
      <c r="P131" s="125"/>
      <c r="Q131" s="125"/>
      <c r="R131" s="125"/>
      <c r="S131" s="125"/>
      <c r="T131" s="125"/>
      <c r="U131" s="413"/>
      <c r="V131" s="125"/>
      <c r="W131" s="125"/>
      <c r="X131" s="125"/>
      <c r="Y131" s="125"/>
      <c r="Z131" s="125"/>
      <c r="AA131" s="125"/>
      <c r="AB131" s="125"/>
      <c r="AC131" s="125"/>
      <c r="AD131" s="125"/>
      <c r="AE131" s="125"/>
      <c r="AF131" s="125"/>
      <c r="AG131" s="125"/>
      <c r="AH131" s="125"/>
      <c r="AI131" s="125"/>
      <c r="AL131" s="125"/>
      <c r="AM131" s="125"/>
      <c r="AN131" s="125"/>
      <c r="AO131" s="125"/>
      <c r="AP131" s="125"/>
      <c r="AQ131" s="125"/>
      <c r="AR131" s="125"/>
      <c r="AS131" s="125"/>
      <c r="AT131" s="125"/>
      <c r="AU131" s="125"/>
      <c r="AV131" s="125"/>
      <c r="AW131" s="125"/>
      <c r="AX131" s="125"/>
      <c r="AY131" s="125"/>
    </row>
    <row r="132" spans="1:51" x14ac:dyDescent="0.25">
      <c r="A132" s="125"/>
      <c r="B132" s="125"/>
      <c r="C132" s="125"/>
      <c r="D132" s="125"/>
      <c r="E132" s="125"/>
      <c r="F132" s="125"/>
      <c r="G132" s="125"/>
      <c r="H132" s="125"/>
      <c r="I132" s="125"/>
      <c r="J132" s="125"/>
      <c r="K132" s="125"/>
      <c r="L132" s="125"/>
      <c r="M132" s="125"/>
      <c r="N132" s="125"/>
      <c r="O132" s="125"/>
      <c r="P132" s="125"/>
      <c r="Q132" s="125"/>
      <c r="R132" s="125"/>
      <c r="S132" s="125"/>
      <c r="T132" s="125"/>
      <c r="U132" s="413"/>
      <c r="V132" s="125"/>
      <c r="W132" s="125"/>
      <c r="X132" s="125"/>
      <c r="Y132" s="125"/>
      <c r="Z132" s="125"/>
      <c r="AA132" s="125"/>
      <c r="AB132" s="125"/>
      <c r="AC132" s="125"/>
      <c r="AD132" s="125"/>
      <c r="AE132" s="125"/>
      <c r="AF132" s="125"/>
      <c r="AG132" s="125"/>
      <c r="AH132" s="125"/>
      <c r="AI132" s="125"/>
      <c r="AL132" s="125"/>
      <c r="AM132" s="125"/>
      <c r="AN132" s="125"/>
      <c r="AO132" s="125"/>
      <c r="AP132" s="125"/>
      <c r="AQ132" s="125"/>
      <c r="AR132" s="125"/>
      <c r="AS132" s="125"/>
      <c r="AT132" s="125"/>
      <c r="AU132" s="125"/>
      <c r="AV132" s="125"/>
      <c r="AW132" s="125"/>
      <c r="AX132" s="125"/>
      <c r="AY132" s="125"/>
    </row>
    <row r="133" spans="1:51" x14ac:dyDescent="0.25">
      <c r="A133" s="125"/>
      <c r="B133" s="125"/>
      <c r="C133" s="125"/>
      <c r="D133" s="125"/>
      <c r="E133" s="125"/>
      <c r="F133" s="125"/>
      <c r="G133" s="125"/>
      <c r="H133" s="125"/>
      <c r="I133" s="125"/>
      <c r="J133" s="125"/>
      <c r="K133" s="125"/>
      <c r="L133" s="125"/>
      <c r="M133" s="125"/>
      <c r="N133" s="125"/>
      <c r="O133" s="125"/>
      <c r="P133" s="125"/>
      <c r="Q133" s="125"/>
      <c r="R133" s="125"/>
      <c r="S133" s="125"/>
      <c r="T133" s="125"/>
      <c r="U133" s="413"/>
      <c r="V133" s="125"/>
      <c r="W133" s="125"/>
      <c r="X133" s="125"/>
      <c r="Y133" s="125"/>
      <c r="Z133" s="125"/>
      <c r="AA133" s="125"/>
      <c r="AB133" s="125"/>
      <c r="AC133" s="125"/>
      <c r="AD133" s="125"/>
      <c r="AE133" s="125"/>
      <c r="AF133" s="125"/>
      <c r="AG133" s="125"/>
      <c r="AH133" s="125"/>
      <c r="AI133" s="125"/>
      <c r="AL133" s="125"/>
      <c r="AM133" s="125"/>
      <c r="AN133" s="125"/>
      <c r="AO133" s="125"/>
      <c r="AP133" s="125"/>
      <c r="AQ133" s="125"/>
      <c r="AR133" s="125"/>
      <c r="AS133" s="125"/>
      <c r="AT133" s="125"/>
      <c r="AU133" s="125"/>
      <c r="AV133" s="125"/>
      <c r="AW133" s="125"/>
      <c r="AX133" s="125"/>
      <c r="AY133" s="125"/>
    </row>
    <row r="134" spans="1:51" x14ac:dyDescent="0.25">
      <c r="A134" s="125"/>
      <c r="B134" s="125"/>
      <c r="C134" s="125"/>
      <c r="D134" s="125"/>
      <c r="E134" s="125"/>
      <c r="F134" s="125"/>
      <c r="G134" s="125"/>
      <c r="H134" s="125"/>
      <c r="I134" s="125"/>
      <c r="J134" s="125"/>
      <c r="K134" s="125"/>
      <c r="L134" s="125"/>
      <c r="M134" s="125"/>
      <c r="N134" s="125"/>
      <c r="O134" s="125"/>
      <c r="P134" s="125"/>
      <c r="Q134" s="125"/>
      <c r="R134" s="125"/>
      <c r="S134" s="125"/>
      <c r="T134" s="125"/>
      <c r="U134" s="413"/>
      <c r="V134" s="125"/>
      <c r="W134" s="125"/>
      <c r="X134" s="125"/>
      <c r="Y134" s="125"/>
      <c r="Z134" s="125"/>
      <c r="AA134" s="125"/>
      <c r="AB134" s="125"/>
      <c r="AC134" s="125"/>
      <c r="AD134" s="125"/>
      <c r="AE134" s="125"/>
      <c r="AF134" s="125"/>
      <c r="AG134" s="125"/>
      <c r="AH134" s="125"/>
      <c r="AI134" s="125"/>
      <c r="AL134" s="125"/>
      <c r="AM134" s="125"/>
      <c r="AN134" s="125"/>
      <c r="AO134" s="125"/>
      <c r="AP134" s="125"/>
      <c r="AQ134" s="125"/>
      <c r="AR134" s="125"/>
      <c r="AS134" s="125"/>
      <c r="AT134" s="125"/>
      <c r="AU134" s="125"/>
      <c r="AV134" s="125"/>
      <c r="AW134" s="125"/>
      <c r="AX134" s="125"/>
      <c r="AY134" s="125"/>
    </row>
    <row r="135" spans="1:51" x14ac:dyDescent="0.25">
      <c r="A135" s="125"/>
      <c r="B135" s="125"/>
      <c r="C135" s="125"/>
      <c r="D135" s="125"/>
      <c r="E135" s="125"/>
      <c r="F135" s="125"/>
      <c r="G135" s="125"/>
      <c r="H135" s="125"/>
      <c r="I135" s="125"/>
      <c r="J135" s="125"/>
      <c r="K135" s="125"/>
      <c r="L135" s="125"/>
      <c r="M135" s="125"/>
      <c r="N135" s="125"/>
      <c r="O135" s="125"/>
      <c r="P135" s="125"/>
      <c r="Q135" s="125"/>
      <c r="R135" s="125"/>
      <c r="S135" s="125"/>
      <c r="T135" s="125"/>
      <c r="U135" s="413"/>
      <c r="V135" s="125"/>
      <c r="W135" s="125"/>
      <c r="X135" s="125"/>
      <c r="Y135" s="125"/>
      <c r="Z135" s="125"/>
      <c r="AA135" s="125"/>
      <c r="AB135" s="125"/>
      <c r="AC135" s="125"/>
      <c r="AD135" s="125"/>
      <c r="AE135" s="125"/>
      <c r="AF135" s="125"/>
      <c r="AG135" s="125"/>
      <c r="AH135" s="125"/>
      <c r="AI135" s="125"/>
      <c r="AL135" s="125"/>
      <c r="AM135" s="125"/>
      <c r="AN135" s="125"/>
      <c r="AO135" s="125"/>
      <c r="AP135" s="125"/>
      <c r="AQ135" s="125"/>
      <c r="AR135" s="125"/>
      <c r="AS135" s="125"/>
      <c r="AT135" s="125"/>
      <c r="AU135" s="125"/>
      <c r="AV135" s="125"/>
      <c r="AW135" s="125"/>
      <c r="AX135" s="125"/>
      <c r="AY135" s="125"/>
    </row>
    <row r="136" spans="1:51" x14ac:dyDescent="0.25">
      <c r="A136" s="125"/>
      <c r="B136" s="125"/>
      <c r="C136" s="125"/>
      <c r="D136" s="125"/>
      <c r="E136" s="125"/>
      <c r="F136" s="125"/>
      <c r="G136" s="125"/>
      <c r="H136" s="125"/>
      <c r="I136" s="125"/>
      <c r="J136" s="125"/>
      <c r="K136" s="125"/>
      <c r="L136" s="125"/>
      <c r="M136" s="125"/>
      <c r="N136" s="125"/>
      <c r="O136" s="125"/>
      <c r="P136" s="125"/>
      <c r="Q136" s="125"/>
      <c r="R136" s="125"/>
      <c r="S136" s="125"/>
      <c r="T136" s="125"/>
      <c r="U136" s="413"/>
      <c r="V136" s="125"/>
      <c r="W136" s="125"/>
      <c r="X136" s="125"/>
      <c r="Y136" s="125"/>
      <c r="Z136" s="125"/>
      <c r="AA136" s="125"/>
      <c r="AB136" s="125"/>
      <c r="AC136" s="125"/>
      <c r="AD136" s="125"/>
      <c r="AE136" s="125"/>
      <c r="AF136" s="125"/>
      <c r="AG136" s="125"/>
      <c r="AH136" s="125"/>
      <c r="AI136" s="125"/>
      <c r="AL136" s="125"/>
      <c r="AM136" s="125"/>
      <c r="AN136" s="125"/>
      <c r="AO136" s="125"/>
      <c r="AP136" s="125"/>
      <c r="AQ136" s="125"/>
      <c r="AR136" s="125"/>
      <c r="AS136" s="125"/>
      <c r="AT136" s="125"/>
      <c r="AU136" s="125"/>
      <c r="AV136" s="125"/>
      <c r="AW136" s="125"/>
      <c r="AX136" s="125"/>
      <c r="AY136" s="125"/>
    </row>
    <row r="137" spans="1:51" x14ac:dyDescent="0.25">
      <c r="A137" s="125"/>
      <c r="B137" s="125"/>
      <c r="C137" s="125"/>
      <c r="D137" s="125"/>
      <c r="E137" s="125"/>
      <c r="F137" s="125"/>
      <c r="G137" s="125"/>
      <c r="H137" s="125"/>
      <c r="I137" s="125"/>
      <c r="J137" s="125"/>
      <c r="K137" s="125"/>
      <c r="L137" s="125"/>
      <c r="M137" s="125"/>
      <c r="N137" s="125"/>
      <c r="O137" s="125"/>
      <c r="P137" s="125"/>
      <c r="Q137" s="125"/>
      <c r="R137" s="125"/>
      <c r="S137" s="125"/>
      <c r="T137" s="125"/>
      <c r="U137" s="413"/>
      <c r="V137" s="125"/>
      <c r="W137" s="125"/>
      <c r="X137" s="125"/>
      <c r="Y137" s="125"/>
      <c r="Z137" s="125"/>
      <c r="AA137" s="125"/>
      <c r="AB137" s="125"/>
      <c r="AC137" s="125"/>
      <c r="AD137" s="125"/>
      <c r="AE137" s="125"/>
      <c r="AF137" s="125"/>
      <c r="AG137" s="125"/>
      <c r="AH137" s="125"/>
      <c r="AI137" s="125"/>
      <c r="AL137" s="125"/>
      <c r="AM137" s="125"/>
      <c r="AN137" s="125"/>
      <c r="AO137" s="125"/>
      <c r="AP137" s="125"/>
      <c r="AQ137" s="125"/>
      <c r="AR137" s="125"/>
      <c r="AS137" s="125"/>
      <c r="AT137" s="125"/>
      <c r="AU137" s="125"/>
      <c r="AV137" s="125"/>
      <c r="AW137" s="125"/>
      <c r="AX137" s="125"/>
      <c r="AY137" s="125"/>
    </row>
    <row r="138" spans="1:51" x14ac:dyDescent="0.25">
      <c r="A138" s="125"/>
      <c r="B138" s="125"/>
      <c r="C138" s="125"/>
      <c r="D138" s="125"/>
      <c r="E138" s="125"/>
      <c r="F138" s="125"/>
      <c r="G138" s="125"/>
      <c r="H138" s="125"/>
      <c r="I138" s="125"/>
      <c r="J138" s="125"/>
      <c r="K138" s="125"/>
      <c r="L138" s="125"/>
      <c r="M138" s="125"/>
      <c r="N138" s="125"/>
      <c r="O138" s="125"/>
      <c r="P138" s="125"/>
      <c r="Q138" s="125"/>
      <c r="R138" s="125"/>
      <c r="S138" s="125"/>
      <c r="T138" s="125"/>
      <c r="U138" s="413"/>
      <c r="V138" s="125"/>
      <c r="W138" s="125"/>
      <c r="X138" s="125"/>
      <c r="Y138" s="125"/>
      <c r="Z138" s="125"/>
      <c r="AA138" s="125"/>
      <c r="AB138" s="125"/>
      <c r="AC138" s="125"/>
      <c r="AD138" s="125"/>
      <c r="AE138" s="125"/>
      <c r="AF138" s="125"/>
      <c r="AG138" s="125"/>
      <c r="AH138" s="125"/>
      <c r="AI138" s="125"/>
      <c r="AL138" s="125"/>
      <c r="AM138" s="125"/>
      <c r="AN138" s="125"/>
      <c r="AO138" s="125"/>
      <c r="AP138" s="125"/>
      <c r="AQ138" s="125"/>
      <c r="AR138" s="125"/>
      <c r="AS138" s="125"/>
      <c r="AT138" s="125"/>
      <c r="AU138" s="125"/>
      <c r="AV138" s="125"/>
      <c r="AW138" s="125"/>
      <c r="AX138" s="125"/>
      <c r="AY138" s="125"/>
    </row>
    <row r="139" spans="1:51" x14ac:dyDescent="0.25">
      <c r="A139" s="125"/>
      <c r="B139" s="125"/>
      <c r="C139" s="125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5"/>
      <c r="P139" s="125"/>
      <c r="Q139" s="125"/>
      <c r="R139" s="125"/>
      <c r="S139" s="125"/>
      <c r="T139" s="125"/>
      <c r="U139" s="413"/>
      <c r="V139" s="125"/>
      <c r="W139" s="125"/>
      <c r="X139" s="125"/>
      <c r="Y139" s="125"/>
      <c r="Z139" s="125"/>
      <c r="AA139" s="125"/>
      <c r="AB139" s="125"/>
      <c r="AC139" s="125"/>
      <c r="AD139" s="125"/>
      <c r="AE139" s="125"/>
      <c r="AF139" s="125"/>
      <c r="AG139" s="125"/>
      <c r="AH139" s="125"/>
      <c r="AI139" s="125"/>
      <c r="AL139" s="125"/>
      <c r="AM139" s="125"/>
      <c r="AN139" s="125"/>
      <c r="AO139" s="125"/>
      <c r="AP139" s="125"/>
      <c r="AQ139" s="125"/>
      <c r="AR139" s="125"/>
      <c r="AS139" s="125"/>
      <c r="AT139" s="125"/>
      <c r="AU139" s="125"/>
      <c r="AV139" s="125"/>
      <c r="AW139" s="125"/>
      <c r="AX139" s="125"/>
      <c r="AY139" s="125"/>
    </row>
    <row r="140" spans="1:51" x14ac:dyDescent="0.25">
      <c r="A140" s="125"/>
      <c r="B140" s="125"/>
      <c r="C140" s="125"/>
      <c r="D140" s="125"/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  <c r="O140" s="125"/>
      <c r="P140" s="125"/>
      <c r="Q140" s="125"/>
      <c r="R140" s="125"/>
      <c r="S140" s="125"/>
      <c r="T140" s="125"/>
      <c r="U140" s="413"/>
      <c r="V140" s="125"/>
      <c r="W140" s="125"/>
      <c r="X140" s="125"/>
      <c r="Y140" s="125"/>
      <c r="Z140" s="125"/>
      <c r="AA140" s="125"/>
      <c r="AB140" s="125"/>
      <c r="AC140" s="125"/>
      <c r="AD140" s="125"/>
      <c r="AE140" s="125"/>
      <c r="AF140" s="125"/>
      <c r="AG140" s="125"/>
      <c r="AH140" s="125"/>
      <c r="AI140" s="125"/>
      <c r="AL140" s="125"/>
      <c r="AM140" s="125"/>
      <c r="AN140" s="125"/>
      <c r="AO140" s="125"/>
      <c r="AP140" s="125"/>
      <c r="AQ140" s="125"/>
      <c r="AR140" s="125"/>
      <c r="AS140" s="125"/>
      <c r="AT140" s="125"/>
      <c r="AU140" s="125"/>
      <c r="AV140" s="125"/>
      <c r="AW140" s="125"/>
      <c r="AX140" s="125"/>
      <c r="AY140" s="125"/>
    </row>
    <row r="141" spans="1:51" x14ac:dyDescent="0.25">
      <c r="A141" s="125"/>
      <c r="B141" s="125"/>
      <c r="C141" s="125"/>
      <c r="D141" s="125"/>
      <c r="E141" s="125"/>
      <c r="F141" s="125"/>
      <c r="G141" s="125"/>
      <c r="H141" s="125"/>
      <c r="I141" s="125"/>
      <c r="J141" s="125"/>
      <c r="K141" s="125"/>
      <c r="L141" s="125"/>
      <c r="M141" s="125"/>
      <c r="N141" s="125"/>
      <c r="O141" s="125"/>
      <c r="P141" s="125"/>
      <c r="Q141" s="125"/>
      <c r="R141" s="125"/>
      <c r="S141" s="125"/>
      <c r="T141" s="125"/>
      <c r="U141" s="413"/>
      <c r="V141" s="125"/>
      <c r="W141" s="125"/>
      <c r="X141" s="125"/>
      <c r="Y141" s="125"/>
      <c r="Z141" s="125"/>
      <c r="AA141" s="125"/>
      <c r="AB141" s="125"/>
      <c r="AC141" s="125"/>
      <c r="AD141" s="125"/>
      <c r="AE141" s="125"/>
      <c r="AF141" s="125"/>
      <c r="AG141" s="125"/>
      <c r="AH141" s="125"/>
      <c r="AI141" s="125"/>
      <c r="AL141" s="125"/>
      <c r="AM141" s="125"/>
      <c r="AN141" s="125"/>
      <c r="AO141" s="125"/>
      <c r="AP141" s="125"/>
      <c r="AQ141" s="125"/>
      <c r="AR141" s="125"/>
      <c r="AS141" s="125"/>
      <c r="AT141" s="125"/>
      <c r="AU141" s="125"/>
      <c r="AV141" s="125"/>
      <c r="AW141" s="125"/>
      <c r="AX141" s="125"/>
      <c r="AY141" s="125"/>
    </row>
    <row r="142" spans="1:51" x14ac:dyDescent="0.25">
      <c r="A142" s="125"/>
      <c r="B142" s="125"/>
      <c r="C142" s="125"/>
      <c r="D142" s="125"/>
      <c r="E142" s="125"/>
      <c r="F142" s="125"/>
      <c r="G142" s="125"/>
      <c r="H142" s="125"/>
      <c r="I142" s="125"/>
      <c r="J142" s="125"/>
      <c r="K142" s="125"/>
      <c r="L142" s="125"/>
      <c r="M142" s="125"/>
      <c r="N142" s="125"/>
      <c r="O142" s="125"/>
      <c r="P142" s="125"/>
      <c r="Q142" s="125"/>
      <c r="R142" s="125"/>
      <c r="S142" s="125"/>
      <c r="T142" s="125"/>
      <c r="U142" s="413"/>
      <c r="V142" s="125"/>
      <c r="W142" s="125"/>
      <c r="X142" s="125"/>
      <c r="Y142" s="125"/>
      <c r="Z142" s="125"/>
      <c r="AA142" s="125"/>
      <c r="AB142" s="125"/>
      <c r="AC142" s="125"/>
      <c r="AD142" s="125"/>
      <c r="AE142" s="125"/>
      <c r="AF142" s="125"/>
      <c r="AG142" s="125"/>
      <c r="AH142" s="125"/>
      <c r="AI142" s="125"/>
      <c r="AL142" s="125"/>
      <c r="AM142" s="125"/>
      <c r="AN142" s="125"/>
      <c r="AO142" s="125"/>
      <c r="AP142" s="125"/>
      <c r="AQ142" s="125"/>
      <c r="AR142" s="125"/>
      <c r="AS142" s="125"/>
      <c r="AT142" s="125"/>
      <c r="AU142" s="125"/>
      <c r="AV142" s="125"/>
      <c r="AW142" s="125"/>
      <c r="AX142" s="125"/>
      <c r="AY142" s="125"/>
    </row>
    <row r="143" spans="1:51" x14ac:dyDescent="0.25">
      <c r="A143" s="125"/>
      <c r="B143" s="125"/>
      <c r="C143" s="125"/>
      <c r="D143" s="125"/>
      <c r="E143" s="125"/>
      <c r="F143" s="125"/>
      <c r="G143" s="125"/>
      <c r="H143" s="125"/>
      <c r="I143" s="125"/>
      <c r="J143" s="125"/>
      <c r="K143" s="125"/>
      <c r="L143" s="125"/>
      <c r="M143" s="125"/>
      <c r="N143" s="125"/>
      <c r="O143" s="125"/>
      <c r="P143" s="125"/>
      <c r="Q143" s="125"/>
      <c r="R143" s="125"/>
      <c r="S143" s="125"/>
      <c r="T143" s="125"/>
      <c r="U143" s="413"/>
      <c r="V143" s="125"/>
      <c r="W143" s="125"/>
      <c r="X143" s="125"/>
      <c r="Y143" s="125"/>
      <c r="Z143" s="125"/>
      <c r="AA143" s="125"/>
      <c r="AB143" s="125"/>
      <c r="AC143" s="125"/>
      <c r="AD143" s="125"/>
      <c r="AE143" s="125"/>
      <c r="AF143" s="125"/>
      <c r="AG143" s="125"/>
      <c r="AH143" s="125"/>
      <c r="AI143" s="125"/>
      <c r="AL143" s="125"/>
      <c r="AM143" s="125"/>
      <c r="AN143" s="125"/>
      <c r="AO143" s="125"/>
      <c r="AP143" s="125"/>
      <c r="AQ143" s="125"/>
      <c r="AR143" s="125"/>
      <c r="AS143" s="125"/>
      <c r="AT143" s="125"/>
      <c r="AU143" s="125"/>
      <c r="AV143" s="125"/>
      <c r="AW143" s="125"/>
      <c r="AX143" s="125"/>
      <c r="AY143" s="125"/>
    </row>
    <row r="144" spans="1:51" x14ac:dyDescent="0.25">
      <c r="A144" s="125"/>
      <c r="B144" s="125"/>
      <c r="C144" s="125"/>
      <c r="D144" s="125"/>
      <c r="E144" s="125"/>
      <c r="F144" s="125"/>
      <c r="G144" s="125"/>
      <c r="H144" s="125"/>
      <c r="I144" s="125"/>
      <c r="J144" s="125"/>
      <c r="K144" s="125"/>
      <c r="L144" s="125"/>
      <c r="M144" s="125"/>
      <c r="N144" s="125"/>
      <c r="O144" s="125"/>
      <c r="P144" s="125"/>
      <c r="Q144" s="125"/>
      <c r="R144" s="125"/>
      <c r="S144" s="125"/>
      <c r="T144" s="125"/>
      <c r="U144" s="413"/>
      <c r="V144" s="125"/>
      <c r="W144" s="125"/>
      <c r="X144" s="125"/>
      <c r="Y144" s="125"/>
      <c r="Z144" s="125"/>
      <c r="AA144" s="125"/>
      <c r="AB144" s="125"/>
      <c r="AC144" s="125"/>
      <c r="AD144" s="125"/>
      <c r="AE144" s="125"/>
      <c r="AF144" s="125"/>
      <c r="AG144" s="125"/>
      <c r="AH144" s="125"/>
      <c r="AI144" s="125"/>
      <c r="AL144" s="125"/>
      <c r="AM144" s="125"/>
      <c r="AN144" s="125"/>
      <c r="AO144" s="125"/>
      <c r="AP144" s="125"/>
      <c r="AQ144" s="125"/>
      <c r="AR144" s="125"/>
      <c r="AS144" s="125"/>
      <c r="AT144" s="125"/>
      <c r="AU144" s="125"/>
      <c r="AV144" s="125"/>
      <c r="AW144" s="125"/>
      <c r="AX144" s="125"/>
      <c r="AY144" s="125"/>
    </row>
    <row r="145" spans="1:51" x14ac:dyDescent="0.25">
      <c r="A145" s="125"/>
      <c r="B145" s="125"/>
      <c r="C145" s="125"/>
      <c r="D145" s="125"/>
      <c r="E145" s="125"/>
      <c r="F145" s="125"/>
      <c r="G145" s="125"/>
      <c r="H145" s="125"/>
      <c r="I145" s="125"/>
      <c r="J145" s="125"/>
      <c r="K145" s="125"/>
      <c r="L145" s="125"/>
      <c r="M145" s="125"/>
      <c r="N145" s="125"/>
      <c r="O145" s="125"/>
      <c r="P145" s="125"/>
      <c r="Q145" s="125"/>
      <c r="R145" s="125"/>
      <c r="S145" s="125"/>
      <c r="T145" s="125"/>
      <c r="U145" s="413"/>
      <c r="V145" s="125"/>
      <c r="W145" s="125"/>
      <c r="X145" s="125"/>
      <c r="Y145" s="125"/>
      <c r="Z145" s="125"/>
      <c r="AA145" s="125"/>
      <c r="AB145" s="125"/>
      <c r="AC145" s="125"/>
      <c r="AD145" s="125"/>
      <c r="AE145" s="125"/>
      <c r="AF145" s="125"/>
      <c r="AG145" s="125"/>
      <c r="AH145" s="125"/>
      <c r="AI145" s="125"/>
      <c r="AL145" s="125"/>
      <c r="AM145" s="125"/>
      <c r="AN145" s="125"/>
      <c r="AO145" s="125"/>
      <c r="AP145" s="125"/>
      <c r="AQ145" s="125"/>
      <c r="AR145" s="125"/>
      <c r="AS145" s="125"/>
      <c r="AT145" s="125"/>
      <c r="AU145" s="125"/>
      <c r="AV145" s="125"/>
      <c r="AW145" s="125"/>
      <c r="AX145" s="125"/>
      <c r="AY145" s="125"/>
    </row>
    <row r="146" spans="1:51" x14ac:dyDescent="0.25">
      <c r="A146" s="125"/>
      <c r="B146" s="125"/>
      <c r="C146" s="125"/>
      <c r="D146" s="125"/>
      <c r="E146" s="125"/>
      <c r="F146" s="125"/>
      <c r="G146" s="125"/>
      <c r="H146" s="125"/>
      <c r="I146" s="125"/>
      <c r="J146" s="125"/>
      <c r="K146" s="125"/>
      <c r="L146" s="125"/>
      <c r="M146" s="125"/>
      <c r="N146" s="125"/>
      <c r="O146" s="125"/>
      <c r="P146" s="125"/>
      <c r="Q146" s="125"/>
      <c r="R146" s="125"/>
      <c r="S146" s="125"/>
      <c r="T146" s="125"/>
      <c r="U146" s="413"/>
      <c r="V146" s="125"/>
      <c r="W146" s="125"/>
      <c r="X146" s="125"/>
      <c r="Y146" s="125"/>
      <c r="Z146" s="125"/>
      <c r="AA146" s="125"/>
      <c r="AB146" s="125"/>
      <c r="AC146" s="125"/>
      <c r="AD146" s="125"/>
      <c r="AE146" s="125"/>
      <c r="AF146" s="125"/>
      <c r="AG146" s="125"/>
      <c r="AH146" s="125"/>
      <c r="AI146" s="125"/>
      <c r="AL146" s="125"/>
      <c r="AM146" s="125"/>
      <c r="AN146" s="125"/>
      <c r="AO146" s="125"/>
      <c r="AP146" s="125"/>
      <c r="AQ146" s="125"/>
      <c r="AR146" s="125"/>
      <c r="AS146" s="125"/>
      <c r="AT146" s="125"/>
      <c r="AU146" s="125"/>
      <c r="AV146" s="125"/>
      <c r="AW146" s="125"/>
      <c r="AX146" s="125"/>
      <c r="AY146" s="125"/>
    </row>
    <row r="147" spans="1:51" x14ac:dyDescent="0.25">
      <c r="A147" s="125"/>
      <c r="B147" s="125"/>
      <c r="C147" s="125"/>
      <c r="D147" s="125"/>
      <c r="E147" s="125"/>
      <c r="F147" s="125"/>
      <c r="G147" s="125"/>
      <c r="H147" s="125"/>
      <c r="I147" s="125"/>
      <c r="J147" s="125"/>
      <c r="K147" s="125"/>
      <c r="L147" s="125"/>
      <c r="M147" s="125"/>
      <c r="N147" s="125"/>
      <c r="O147" s="125"/>
      <c r="P147" s="125"/>
      <c r="Q147" s="125"/>
      <c r="R147" s="125"/>
      <c r="S147" s="125"/>
      <c r="T147" s="125"/>
      <c r="U147" s="413"/>
      <c r="V147" s="125"/>
      <c r="W147" s="125"/>
      <c r="X147" s="125"/>
      <c r="Y147" s="125"/>
      <c r="Z147" s="125"/>
      <c r="AA147" s="125"/>
      <c r="AB147" s="125"/>
      <c r="AC147" s="125"/>
      <c r="AD147" s="125"/>
      <c r="AE147" s="125"/>
      <c r="AF147" s="125"/>
      <c r="AG147" s="125"/>
      <c r="AH147" s="125"/>
      <c r="AI147" s="125"/>
      <c r="AL147" s="125"/>
      <c r="AM147" s="125"/>
      <c r="AN147" s="125"/>
      <c r="AO147" s="125"/>
      <c r="AP147" s="125"/>
      <c r="AQ147" s="125"/>
      <c r="AR147" s="125"/>
      <c r="AS147" s="125"/>
      <c r="AT147" s="125"/>
      <c r="AU147" s="125"/>
      <c r="AV147" s="125"/>
      <c r="AW147" s="125"/>
      <c r="AX147" s="125"/>
      <c r="AY147" s="125"/>
    </row>
  </sheetData>
  <mergeCells count="61">
    <mergeCell ref="A78:S78"/>
    <mergeCell ref="A74:W74"/>
    <mergeCell ref="A75:W75"/>
    <mergeCell ref="A64:B64"/>
    <mergeCell ref="C64:D64"/>
    <mergeCell ref="A65:B65"/>
    <mergeCell ref="C65:D65"/>
    <mergeCell ref="A66:B66"/>
    <mergeCell ref="C66:D66"/>
    <mergeCell ref="A68:D68"/>
    <mergeCell ref="A70:B70"/>
    <mergeCell ref="C70:D70"/>
    <mergeCell ref="A71:B71"/>
    <mergeCell ref="C71:D71"/>
    <mergeCell ref="A69:B69"/>
    <mergeCell ref="C69:D69"/>
    <mergeCell ref="A72:B72"/>
    <mergeCell ref="C72:D72"/>
    <mergeCell ref="A62:D62"/>
    <mergeCell ref="A63:B63"/>
    <mergeCell ref="C63:D63"/>
    <mergeCell ref="A60:B60"/>
    <mergeCell ref="A35:A37"/>
    <mergeCell ref="A38:A40"/>
    <mergeCell ref="A44:B44"/>
    <mergeCell ref="A45:A47"/>
    <mergeCell ref="A41:A43"/>
    <mergeCell ref="A53:E53"/>
    <mergeCell ref="A49:B49"/>
    <mergeCell ref="A51:W51"/>
    <mergeCell ref="A59:B59"/>
    <mergeCell ref="A57:B57"/>
    <mergeCell ref="A58:B58"/>
    <mergeCell ref="A32:A34"/>
    <mergeCell ref="A8:A10"/>
    <mergeCell ref="A11:A13"/>
    <mergeCell ref="A20:B20"/>
    <mergeCell ref="A21:A23"/>
    <mergeCell ref="A30:B31"/>
    <mergeCell ref="G30:G31"/>
    <mergeCell ref="C30:F30"/>
    <mergeCell ref="A2:W2"/>
    <mergeCell ref="A3:W3"/>
    <mergeCell ref="G6:H6"/>
    <mergeCell ref="M6:N6"/>
    <mergeCell ref="A5:B7"/>
    <mergeCell ref="O5:Q5"/>
    <mergeCell ref="R5:W5"/>
    <mergeCell ref="D6:E6"/>
    <mergeCell ref="J6:K6"/>
    <mergeCell ref="P6:Q6"/>
    <mergeCell ref="V6:W6"/>
    <mergeCell ref="C5:E5"/>
    <mergeCell ref="A28:W28"/>
    <mergeCell ref="F5:H5"/>
    <mergeCell ref="R6:U6"/>
    <mergeCell ref="I5:K5"/>
    <mergeCell ref="L5:N5"/>
    <mergeCell ref="A17:A19"/>
    <mergeCell ref="A26:B26"/>
    <mergeCell ref="A14:A16"/>
  </mergeCells>
  <pageMargins left="0.70866141732283472" right="0.70866141732283472" top="0.74803149606299213" bottom="0.74803149606299213" header="0.31496062992125984" footer="0.31496062992125984"/>
  <pageSetup paperSize="8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6"/>
  <sheetViews>
    <sheetView view="pageBreakPreview" topLeftCell="A8" zoomScaleNormal="100" zoomScaleSheetLayoutView="100" workbookViewId="0">
      <selection activeCell="J31" sqref="J31"/>
    </sheetView>
  </sheetViews>
  <sheetFormatPr defaultRowHeight="15" x14ac:dyDescent="0.25"/>
  <cols>
    <col min="1" max="1" width="19.28515625" style="67" customWidth="1"/>
    <col min="2" max="2" width="25.28515625" style="67" customWidth="1"/>
    <col min="3" max="3" width="14" style="67" customWidth="1"/>
    <col min="4" max="4" width="8" style="67" customWidth="1"/>
    <col min="5" max="5" width="9.140625" style="67" customWidth="1"/>
    <col min="6" max="6" width="13.7109375" style="67" customWidth="1"/>
    <col min="7" max="7" width="9.42578125" style="67" customWidth="1"/>
    <col min="8" max="9" width="9.28515625" style="67" customWidth="1"/>
    <col min="10" max="10" width="9" style="67" customWidth="1"/>
    <col min="11" max="11" width="12.5703125" style="67" customWidth="1"/>
    <col min="12" max="12" width="13.7109375" style="67" customWidth="1"/>
    <col min="13" max="13" width="14.85546875" style="67" customWidth="1"/>
    <col min="14" max="14" width="11" style="67" customWidth="1"/>
    <col min="15" max="15" width="12.140625" style="67" customWidth="1"/>
    <col min="16" max="16" width="13.28515625" style="67" customWidth="1"/>
    <col min="17" max="17" width="15.5703125" style="67" customWidth="1"/>
    <col min="18" max="18" width="10.7109375" style="67" customWidth="1"/>
    <col min="19" max="19" width="11.42578125" style="67" customWidth="1"/>
    <col min="20" max="20" width="20.140625" style="67" customWidth="1"/>
    <col min="21" max="16384" width="9.140625" style="67"/>
  </cols>
  <sheetData>
    <row r="1" spans="1:25" ht="21" x14ac:dyDescent="0.25">
      <c r="A1" s="71" t="s">
        <v>163</v>
      </c>
      <c r="B1" s="52"/>
      <c r="C1" s="33"/>
      <c r="D1" s="33"/>
      <c r="E1" s="33"/>
      <c r="F1" s="33"/>
      <c r="G1" s="33"/>
      <c r="H1" s="33"/>
      <c r="I1" s="76"/>
      <c r="J1" s="33"/>
      <c r="K1" s="33"/>
      <c r="L1" s="33"/>
      <c r="M1" s="33"/>
      <c r="N1" s="6"/>
      <c r="O1" s="6"/>
      <c r="P1" s="6"/>
      <c r="Q1" s="6"/>
      <c r="R1" s="33"/>
      <c r="S1" s="6" t="s">
        <v>147</v>
      </c>
      <c r="T1" s="6"/>
      <c r="U1" s="33"/>
      <c r="V1" s="33"/>
      <c r="W1" s="33"/>
      <c r="X1" s="33"/>
      <c r="Y1" s="33"/>
    </row>
    <row r="2" spans="1:25" ht="48.75" customHeight="1" x14ac:dyDescent="0.25">
      <c r="A2" s="697" t="s">
        <v>177</v>
      </c>
      <c r="B2" s="697"/>
      <c r="C2" s="697"/>
      <c r="D2" s="697"/>
      <c r="E2" s="697"/>
      <c r="F2" s="697"/>
      <c r="G2" s="697"/>
      <c r="H2" s="697"/>
      <c r="I2" s="697"/>
      <c r="J2" s="697"/>
      <c r="K2" s="697"/>
      <c r="L2" s="697"/>
      <c r="M2" s="697"/>
      <c r="N2" s="697"/>
      <c r="O2" s="697"/>
      <c r="P2" s="697"/>
      <c r="Q2" s="697"/>
      <c r="R2" s="697"/>
      <c r="S2" s="697"/>
      <c r="T2" s="411"/>
      <c r="U2" s="33"/>
      <c r="V2" s="33"/>
      <c r="W2" s="33"/>
      <c r="X2" s="33"/>
      <c r="Y2" s="33"/>
    </row>
    <row r="3" spans="1:25" ht="15" customHeight="1" x14ac:dyDescent="0.25">
      <c r="A3" s="45"/>
      <c r="B3" s="45"/>
      <c r="C3" s="45"/>
      <c r="D3" s="45"/>
      <c r="E3" s="45"/>
      <c r="F3" s="45"/>
      <c r="G3" s="45"/>
      <c r="H3" s="45"/>
      <c r="I3" s="75"/>
      <c r="J3" s="45"/>
      <c r="K3" s="45"/>
      <c r="L3" s="45"/>
      <c r="M3" s="45"/>
      <c r="N3" s="45"/>
      <c r="O3" s="45"/>
      <c r="P3" s="45"/>
      <c r="Q3" s="45"/>
      <c r="R3" s="33"/>
      <c r="S3" s="33"/>
      <c r="T3" s="413"/>
      <c r="U3" s="33"/>
      <c r="V3" s="33"/>
      <c r="W3" s="33"/>
      <c r="X3" s="33"/>
      <c r="Y3" s="33"/>
    </row>
    <row r="4" spans="1:25" ht="15" customHeight="1" x14ac:dyDescent="0.25">
      <c r="A4" s="653" t="s">
        <v>97</v>
      </c>
      <c r="B4" s="653"/>
      <c r="C4" s="653"/>
      <c r="D4" s="653"/>
      <c r="E4" s="653"/>
      <c r="F4" s="653"/>
      <c r="G4" s="653"/>
      <c r="H4" s="653"/>
      <c r="I4" s="653"/>
      <c r="J4" s="653"/>
      <c r="K4" s="653"/>
      <c r="L4" s="653"/>
      <c r="M4" s="653"/>
      <c r="N4" s="653"/>
      <c r="O4" s="653"/>
      <c r="P4" s="653"/>
      <c r="Q4" s="653"/>
      <c r="R4" s="653"/>
      <c r="S4" s="653"/>
      <c r="T4" s="412"/>
      <c r="U4" s="33"/>
      <c r="V4" s="33"/>
      <c r="W4" s="33"/>
      <c r="X4" s="33"/>
      <c r="Y4" s="33"/>
    </row>
    <row r="5" spans="1:25" ht="15" customHeight="1" thickBot="1" x14ac:dyDescent="0.3">
      <c r="A5" s="66"/>
      <c r="B5" s="456"/>
      <c r="C5" s="66"/>
      <c r="D5" s="66"/>
      <c r="E5" s="66"/>
      <c r="F5" s="66"/>
      <c r="G5" s="66"/>
      <c r="H5" s="66"/>
      <c r="I5" s="74"/>
      <c r="J5" s="66"/>
      <c r="K5" s="66"/>
      <c r="L5" s="77"/>
      <c r="M5" s="77"/>
      <c r="N5" s="125"/>
      <c r="O5" s="125"/>
      <c r="P5" s="77"/>
      <c r="Q5" s="66"/>
      <c r="R5" s="33"/>
      <c r="S5" s="33"/>
      <c r="T5" s="413"/>
      <c r="U5" s="33"/>
      <c r="V5" s="33"/>
      <c r="W5" s="33"/>
      <c r="X5" s="33"/>
      <c r="Y5" s="33"/>
    </row>
    <row r="6" spans="1:25" ht="51" customHeight="1" thickBot="1" x14ac:dyDescent="0.3">
      <c r="A6" s="753" t="s">
        <v>69</v>
      </c>
      <c r="B6" s="754"/>
      <c r="C6" s="759" t="s">
        <v>98</v>
      </c>
      <c r="D6" s="682"/>
      <c r="E6" s="683"/>
      <c r="F6" s="679" t="s">
        <v>99</v>
      </c>
      <c r="G6" s="682"/>
      <c r="H6" s="683"/>
      <c r="I6" s="672" t="s">
        <v>121</v>
      </c>
      <c r="J6" s="750"/>
      <c r="K6" s="750"/>
      <c r="L6" s="750"/>
      <c r="M6" s="750"/>
      <c r="N6" s="750"/>
      <c r="O6" s="750"/>
      <c r="P6" s="750"/>
      <c r="Q6" s="751"/>
      <c r="R6" s="672" t="s">
        <v>88</v>
      </c>
      <c r="S6" s="750"/>
      <c r="T6" s="750"/>
      <c r="U6" s="33"/>
      <c r="V6" s="33"/>
      <c r="W6" s="33"/>
      <c r="X6" s="33"/>
      <c r="Y6" s="33"/>
    </row>
    <row r="7" spans="1:25" ht="31.5" customHeight="1" x14ac:dyDescent="0.25">
      <c r="A7" s="755"/>
      <c r="B7" s="756"/>
      <c r="C7" s="512" t="s">
        <v>104</v>
      </c>
      <c r="D7" s="675" t="s">
        <v>83</v>
      </c>
      <c r="E7" s="676"/>
      <c r="F7" s="425" t="s">
        <v>105</v>
      </c>
      <c r="G7" s="675" t="s">
        <v>83</v>
      </c>
      <c r="H7" s="676"/>
      <c r="I7" s="747" t="s">
        <v>100</v>
      </c>
      <c r="J7" s="748"/>
      <c r="K7" s="748"/>
      <c r="L7" s="748"/>
      <c r="M7" s="752"/>
      <c r="N7" s="747" t="s">
        <v>64</v>
      </c>
      <c r="O7" s="748"/>
      <c r="P7" s="748"/>
      <c r="Q7" s="749"/>
      <c r="R7" s="760" t="s">
        <v>114</v>
      </c>
      <c r="S7" s="761"/>
      <c r="T7" s="761"/>
      <c r="U7" s="33"/>
      <c r="V7" s="33"/>
      <c r="W7" s="33"/>
      <c r="X7" s="33"/>
      <c r="Y7" s="33"/>
    </row>
    <row r="8" spans="1:25" ht="72.75" customHeight="1" thickBot="1" x14ac:dyDescent="0.3">
      <c r="A8" s="757"/>
      <c r="B8" s="758"/>
      <c r="C8" s="513" t="s">
        <v>72</v>
      </c>
      <c r="D8" s="56" t="s">
        <v>72</v>
      </c>
      <c r="E8" s="57" t="s">
        <v>84</v>
      </c>
      <c r="F8" s="63" t="s">
        <v>72</v>
      </c>
      <c r="G8" s="56" t="s">
        <v>72</v>
      </c>
      <c r="H8" s="57" t="s">
        <v>84</v>
      </c>
      <c r="I8" s="514" t="s">
        <v>72</v>
      </c>
      <c r="J8" s="443" t="s">
        <v>84</v>
      </c>
      <c r="K8" s="443" t="s">
        <v>101</v>
      </c>
      <c r="L8" s="443" t="s">
        <v>102</v>
      </c>
      <c r="M8" s="444" t="s">
        <v>103</v>
      </c>
      <c r="N8" s="442" t="s">
        <v>72</v>
      </c>
      <c r="O8" s="443" t="s">
        <v>101</v>
      </c>
      <c r="P8" s="443" t="s">
        <v>102</v>
      </c>
      <c r="Q8" s="445" t="s">
        <v>103</v>
      </c>
      <c r="R8" s="515" t="s">
        <v>72</v>
      </c>
      <c r="S8" s="451" t="s">
        <v>84</v>
      </c>
      <c r="T8" s="453" t="s">
        <v>167</v>
      </c>
      <c r="U8" s="33"/>
      <c r="V8" s="33"/>
      <c r="W8" s="33"/>
      <c r="X8" s="33"/>
      <c r="Y8" s="33"/>
    </row>
    <row r="9" spans="1:25" x14ac:dyDescent="0.25">
      <c r="A9" s="740" t="s">
        <v>107</v>
      </c>
      <c r="B9" s="440" t="s">
        <v>79</v>
      </c>
      <c r="C9" s="544"/>
      <c r="D9" s="546"/>
      <c r="E9" s="545"/>
      <c r="F9" s="549"/>
      <c r="G9" s="551"/>
      <c r="H9" s="552"/>
      <c r="I9" s="553"/>
      <c r="J9" s="555"/>
      <c r="K9" s="557"/>
      <c r="L9" s="557"/>
      <c r="M9" s="575"/>
      <c r="N9" s="559"/>
      <c r="O9" s="561"/>
      <c r="P9" s="562"/>
      <c r="Q9" s="564"/>
      <c r="R9" s="518"/>
      <c r="S9" s="516"/>
      <c r="T9" s="517"/>
      <c r="U9" s="439"/>
      <c r="V9" s="439"/>
      <c r="W9" s="439"/>
      <c r="X9" s="439"/>
      <c r="Y9" s="439"/>
    </row>
    <row r="10" spans="1:25" ht="15.75" thickBot="1" x14ac:dyDescent="0.3">
      <c r="A10" s="708"/>
      <c r="B10" s="441" t="s">
        <v>78</v>
      </c>
      <c r="C10" s="543"/>
      <c r="D10" s="547"/>
      <c r="E10" s="548"/>
      <c r="F10" s="550"/>
      <c r="G10" s="547"/>
      <c r="H10" s="548"/>
      <c r="I10" s="554"/>
      <c r="J10" s="556"/>
      <c r="K10" s="556"/>
      <c r="L10" s="556"/>
      <c r="M10" s="558"/>
      <c r="N10" s="560"/>
      <c r="O10" s="450"/>
      <c r="P10" s="563"/>
      <c r="Q10" s="565"/>
      <c r="R10" s="578"/>
      <c r="S10" s="579"/>
      <c r="T10" s="584"/>
      <c r="U10" s="439"/>
      <c r="V10" s="439"/>
      <c r="W10" s="439"/>
      <c r="X10" s="439"/>
      <c r="Y10" s="439"/>
    </row>
    <row r="11" spans="1:25" ht="15.75" customHeight="1" thickBot="1" x14ac:dyDescent="0.3">
      <c r="A11" s="709"/>
      <c r="B11" s="59" t="s">
        <v>5</v>
      </c>
      <c r="C11" s="60">
        <f>SUM(C9:C10)</f>
        <v>0</v>
      </c>
      <c r="D11" s="61">
        <f t="shared" ref="D11:M11" si="0">SUM(D9:D10)</f>
        <v>0</v>
      </c>
      <c r="E11" s="62">
        <f t="shared" si="0"/>
        <v>0</v>
      </c>
      <c r="F11" s="60">
        <f t="shared" si="0"/>
        <v>0</v>
      </c>
      <c r="G11" s="61">
        <f t="shared" si="0"/>
        <v>0</v>
      </c>
      <c r="H11" s="62">
        <f t="shared" si="0"/>
        <v>0</v>
      </c>
      <c r="I11" s="60">
        <f t="shared" si="0"/>
        <v>0</v>
      </c>
      <c r="J11" s="61">
        <f t="shared" si="0"/>
        <v>0</v>
      </c>
      <c r="K11" s="61">
        <f t="shared" si="0"/>
        <v>0</v>
      </c>
      <c r="L11" s="61">
        <f t="shared" si="0"/>
        <v>0</v>
      </c>
      <c r="M11" s="62">
        <f t="shared" si="0"/>
        <v>0</v>
      </c>
      <c r="N11" s="272"/>
      <c r="O11" s="261"/>
      <c r="P11" s="261"/>
      <c r="Q11" s="418"/>
      <c r="R11" s="582">
        <f>R9+R10</f>
        <v>0</v>
      </c>
      <c r="S11" s="581">
        <f>S9+S10</f>
        <v>0</v>
      </c>
      <c r="T11" s="586"/>
      <c r="U11" s="439"/>
      <c r="V11" s="439"/>
      <c r="W11" s="439"/>
      <c r="X11" s="439"/>
      <c r="Y11" s="439"/>
    </row>
    <row r="12" spans="1:25" x14ac:dyDescent="0.25">
      <c r="A12" s="740" t="s">
        <v>108</v>
      </c>
      <c r="B12" s="519" t="s">
        <v>79</v>
      </c>
      <c r="C12" s="542"/>
      <c r="D12" s="541"/>
      <c r="E12" s="540"/>
      <c r="F12" s="572"/>
      <c r="G12" s="573"/>
      <c r="H12" s="574"/>
      <c r="I12" s="572"/>
      <c r="J12" s="573"/>
      <c r="K12" s="573"/>
      <c r="L12" s="573"/>
      <c r="M12" s="574"/>
      <c r="N12" s="566"/>
      <c r="O12" s="568"/>
      <c r="P12" s="569"/>
      <c r="Q12" s="571"/>
      <c r="R12" s="583"/>
      <c r="S12" s="580"/>
      <c r="T12" s="585"/>
      <c r="U12" s="82"/>
      <c r="V12" s="82"/>
      <c r="W12" s="82"/>
      <c r="X12" s="82"/>
      <c r="Y12" s="82"/>
    </row>
    <row r="13" spans="1:25" ht="15.75" thickBot="1" x14ac:dyDescent="0.3">
      <c r="A13" s="708"/>
      <c r="B13" s="118" t="s">
        <v>78</v>
      </c>
      <c r="C13" s="446"/>
      <c r="D13" s="447"/>
      <c r="E13" s="119"/>
      <c r="F13" s="539"/>
      <c r="G13" s="447"/>
      <c r="H13" s="119"/>
      <c r="I13" s="539"/>
      <c r="J13" s="538"/>
      <c r="K13" s="538"/>
      <c r="L13" s="447"/>
      <c r="M13" s="537"/>
      <c r="N13" s="567"/>
      <c r="O13" s="448"/>
      <c r="P13" s="570"/>
      <c r="Q13" s="449"/>
      <c r="R13" s="236"/>
      <c r="S13" s="452"/>
      <c r="T13" s="584"/>
      <c r="U13" s="82"/>
      <c r="V13" s="82"/>
      <c r="W13" s="82"/>
      <c r="X13" s="82"/>
      <c r="Y13" s="82"/>
    </row>
    <row r="14" spans="1:25" ht="15.75" thickBot="1" x14ac:dyDescent="0.3">
      <c r="A14" s="709"/>
      <c r="B14" s="59" t="s">
        <v>5</v>
      </c>
      <c r="C14" s="60">
        <f>SUM(C12:C13)</f>
        <v>0</v>
      </c>
      <c r="D14" s="61">
        <f t="shared" ref="D14:E14" si="1">SUM(D12:D13)</f>
        <v>0</v>
      </c>
      <c r="E14" s="62">
        <f t="shared" si="1"/>
        <v>0</v>
      </c>
      <c r="F14" s="60">
        <f>SUM(F12:F13)</f>
        <v>0</v>
      </c>
      <c r="G14" s="61">
        <f t="shared" ref="G14" si="2">SUM(G12:G13)</f>
        <v>0</v>
      </c>
      <c r="H14" s="62">
        <f t="shared" ref="H14" si="3">SUM(H12:H13)</f>
        <v>0</v>
      </c>
      <c r="I14" s="60">
        <f>SUM(I12:I13)</f>
        <v>0</v>
      </c>
      <c r="J14" s="61">
        <f t="shared" ref="J14" si="4">SUM(J12:J13)</f>
        <v>0</v>
      </c>
      <c r="K14" s="61">
        <f t="shared" ref="K14:M14" si="5">SUM(K12:K13)</f>
        <v>0</v>
      </c>
      <c r="L14" s="61">
        <f t="shared" si="5"/>
        <v>0</v>
      </c>
      <c r="M14" s="62">
        <f t="shared" si="5"/>
        <v>0</v>
      </c>
      <c r="N14" s="272"/>
      <c r="O14" s="261"/>
      <c r="P14" s="261"/>
      <c r="Q14" s="418"/>
      <c r="R14" s="60">
        <f>SUM(R12:R13)</f>
        <v>0</v>
      </c>
      <c r="S14" s="61">
        <f>SUM(S12:S13)</f>
        <v>0</v>
      </c>
      <c r="T14" s="587"/>
      <c r="U14" s="82"/>
      <c r="V14" s="82"/>
      <c r="W14" s="82"/>
      <c r="X14" s="82"/>
      <c r="Y14" s="82"/>
    </row>
    <row r="15" spans="1:25" x14ac:dyDescent="0.25">
      <c r="A15" s="707" t="s">
        <v>109</v>
      </c>
      <c r="B15" s="117" t="s">
        <v>79</v>
      </c>
      <c r="C15" s="446"/>
      <c r="D15" s="36"/>
      <c r="E15" s="37"/>
      <c r="F15" s="44"/>
      <c r="G15" s="36"/>
      <c r="H15" s="37"/>
      <c r="I15" s="44"/>
      <c r="J15" s="36"/>
      <c r="K15" s="36"/>
      <c r="L15" s="36"/>
      <c r="M15" s="37"/>
      <c r="N15" s="270"/>
      <c r="O15" s="259"/>
      <c r="P15" s="259"/>
      <c r="Q15" s="416"/>
      <c r="R15" s="92"/>
      <c r="S15" s="48"/>
      <c r="T15" s="415"/>
      <c r="U15" s="82"/>
      <c r="V15" s="82"/>
      <c r="W15" s="82"/>
      <c r="X15" s="82"/>
      <c r="Y15" s="82"/>
    </row>
    <row r="16" spans="1:25" ht="15.75" thickBot="1" x14ac:dyDescent="0.3">
      <c r="A16" s="708"/>
      <c r="B16" s="118" t="s">
        <v>78</v>
      </c>
      <c r="C16" s="539"/>
      <c r="D16" s="38"/>
      <c r="E16" s="39"/>
      <c r="F16" s="43"/>
      <c r="G16" s="38"/>
      <c r="H16" s="39"/>
      <c r="I16" s="43"/>
      <c r="J16" s="38"/>
      <c r="K16" s="38"/>
      <c r="L16" s="38"/>
      <c r="M16" s="39"/>
      <c r="N16" s="271"/>
      <c r="O16" s="260"/>
      <c r="P16" s="260"/>
      <c r="Q16" s="417"/>
      <c r="R16" s="91"/>
      <c r="S16" s="50"/>
      <c r="T16" s="423"/>
      <c r="U16" s="82"/>
      <c r="V16" s="82"/>
      <c r="W16" s="82"/>
      <c r="X16" s="82"/>
      <c r="Y16" s="82"/>
    </row>
    <row r="17" spans="1:26" ht="15" customHeight="1" thickBot="1" x14ac:dyDescent="0.3">
      <c r="A17" s="709"/>
      <c r="B17" s="59" t="s">
        <v>5</v>
      </c>
      <c r="C17" s="60">
        <f>SUM(C15:C16)</f>
        <v>0</v>
      </c>
      <c r="D17" s="61">
        <f t="shared" ref="D17:E17" si="6">SUM(D15:D16)</f>
        <v>0</v>
      </c>
      <c r="E17" s="62">
        <f t="shared" si="6"/>
        <v>0</v>
      </c>
      <c r="F17" s="60">
        <f>SUM(F15:F16)</f>
        <v>0</v>
      </c>
      <c r="G17" s="61">
        <f t="shared" ref="G17" si="7">SUM(G15:G16)</f>
        <v>0</v>
      </c>
      <c r="H17" s="62">
        <f t="shared" ref="H17" si="8">SUM(H15:H16)</f>
        <v>0</v>
      </c>
      <c r="I17" s="60">
        <f>SUM(I15:I16)</f>
        <v>0</v>
      </c>
      <c r="J17" s="61">
        <f t="shared" ref="J17" si="9">SUM(J15:J16)</f>
        <v>0</v>
      </c>
      <c r="K17" s="61">
        <f t="shared" ref="K17:M17" si="10">SUM(K15:K16)</f>
        <v>0</v>
      </c>
      <c r="L17" s="61">
        <f t="shared" si="10"/>
        <v>0</v>
      </c>
      <c r="M17" s="62">
        <f t="shared" si="10"/>
        <v>0</v>
      </c>
      <c r="N17" s="272"/>
      <c r="O17" s="261"/>
      <c r="P17" s="261"/>
      <c r="Q17" s="418"/>
      <c r="R17" s="60">
        <f>SUM(R15:R16)</f>
        <v>0</v>
      </c>
      <c r="S17" s="61">
        <f>SUM(S15:S16)</f>
        <v>0</v>
      </c>
      <c r="T17" s="261"/>
      <c r="U17" s="33"/>
      <c r="V17" s="33"/>
      <c r="W17" s="33"/>
      <c r="X17" s="33"/>
      <c r="Y17" s="33"/>
    </row>
    <row r="18" spans="1:26" ht="24.75" customHeight="1" x14ac:dyDescent="0.25">
      <c r="A18" s="707" t="s">
        <v>106</v>
      </c>
      <c r="B18" s="262" t="s">
        <v>136</v>
      </c>
      <c r="C18" s="211"/>
      <c r="D18" s="212"/>
      <c r="E18" s="213"/>
      <c r="F18" s="211"/>
      <c r="G18" s="212"/>
      <c r="H18" s="213"/>
      <c r="I18" s="211"/>
      <c r="J18" s="212"/>
      <c r="K18" s="212"/>
      <c r="L18" s="212"/>
      <c r="M18" s="213"/>
      <c r="N18" s="273"/>
      <c r="O18" s="263"/>
      <c r="P18" s="263"/>
      <c r="Q18" s="419"/>
      <c r="R18" s="92"/>
      <c r="S18" s="48"/>
      <c r="T18" s="415"/>
      <c r="U18" s="110"/>
      <c r="V18" s="110"/>
      <c r="W18" s="110"/>
      <c r="X18" s="110"/>
      <c r="Y18" s="110"/>
    </row>
    <row r="19" spans="1:26" ht="26.25" customHeight="1" thickBot="1" x14ac:dyDescent="0.3">
      <c r="A19" s="746"/>
      <c r="B19" s="264" t="s">
        <v>137</v>
      </c>
      <c r="C19" s="265"/>
      <c r="D19" s="266"/>
      <c r="E19" s="267"/>
      <c r="F19" s="265"/>
      <c r="G19" s="266"/>
      <c r="H19" s="267"/>
      <c r="I19" s="265"/>
      <c r="J19" s="266"/>
      <c r="K19" s="266"/>
      <c r="L19" s="266"/>
      <c r="M19" s="267"/>
      <c r="N19" s="274"/>
      <c r="O19" s="268"/>
      <c r="P19" s="268"/>
      <c r="Q19" s="420"/>
      <c r="R19" s="91"/>
      <c r="S19" s="50"/>
      <c r="T19" s="423"/>
      <c r="U19" s="107"/>
      <c r="V19" s="107"/>
      <c r="W19" s="107"/>
      <c r="X19" s="107"/>
      <c r="Y19" s="107"/>
    </row>
    <row r="20" spans="1:26" ht="15" customHeight="1" thickBot="1" x14ac:dyDescent="0.3">
      <c r="A20" s="724" t="s">
        <v>111</v>
      </c>
      <c r="B20" s="744"/>
      <c r="C20" s="214">
        <f>C11+C14+C17+C18+C19</f>
        <v>0</v>
      </c>
      <c r="D20" s="215">
        <f t="shared" ref="D20:M20" si="11">D11+D14+D17+D18+D19</f>
        <v>0</v>
      </c>
      <c r="E20" s="216">
        <f t="shared" si="11"/>
        <v>0</v>
      </c>
      <c r="F20" s="214">
        <f t="shared" si="11"/>
        <v>0</v>
      </c>
      <c r="G20" s="215">
        <f t="shared" si="11"/>
        <v>0</v>
      </c>
      <c r="H20" s="216">
        <f t="shared" si="11"/>
        <v>0</v>
      </c>
      <c r="I20" s="214">
        <f t="shared" si="11"/>
        <v>0</v>
      </c>
      <c r="J20" s="215">
        <f t="shared" si="11"/>
        <v>0</v>
      </c>
      <c r="K20" s="215">
        <f t="shared" si="11"/>
        <v>0</v>
      </c>
      <c r="L20" s="215">
        <f t="shared" si="11"/>
        <v>0</v>
      </c>
      <c r="M20" s="216">
        <f t="shared" si="11"/>
        <v>0</v>
      </c>
      <c r="N20" s="275"/>
      <c r="O20" s="269"/>
      <c r="P20" s="269"/>
      <c r="Q20" s="421"/>
      <c r="R20" s="536">
        <f>R18+R19</f>
        <v>0</v>
      </c>
      <c r="S20" s="576">
        <f>S18+S19</f>
        <v>0</v>
      </c>
      <c r="T20" s="269"/>
      <c r="U20" s="33"/>
      <c r="V20" s="33"/>
      <c r="W20" s="33"/>
      <c r="X20" s="33"/>
      <c r="Y20" s="33"/>
    </row>
    <row r="21" spans="1:26" ht="15" customHeight="1" x14ac:dyDescent="0.25">
      <c r="A21" s="726" t="s">
        <v>1</v>
      </c>
      <c r="B21" s="117" t="s">
        <v>85</v>
      </c>
      <c r="C21" s="44"/>
      <c r="D21" s="36"/>
      <c r="E21" s="37"/>
      <c r="F21" s="44"/>
      <c r="G21" s="36"/>
      <c r="H21" s="37"/>
      <c r="I21" s="44"/>
      <c r="J21" s="36"/>
      <c r="K21" s="36"/>
      <c r="L21" s="36"/>
      <c r="M21" s="37"/>
      <c r="N21" s="270"/>
      <c r="O21" s="259"/>
      <c r="P21" s="259"/>
      <c r="Q21" s="416"/>
      <c r="R21" s="92"/>
      <c r="S21" s="48"/>
      <c r="T21" s="415"/>
      <c r="U21" s="33"/>
      <c r="V21" s="33"/>
      <c r="W21" s="33"/>
      <c r="X21" s="33"/>
      <c r="Y21" s="33"/>
    </row>
    <row r="22" spans="1:26" ht="15" customHeight="1" thickBot="1" x14ac:dyDescent="0.3">
      <c r="A22" s="727"/>
      <c r="B22" s="118" t="s">
        <v>87</v>
      </c>
      <c r="C22" s="43"/>
      <c r="D22" s="38"/>
      <c r="E22" s="39"/>
      <c r="F22" s="43"/>
      <c r="G22" s="38"/>
      <c r="H22" s="39"/>
      <c r="I22" s="43"/>
      <c r="J22" s="38"/>
      <c r="K22" s="38"/>
      <c r="L22" s="38"/>
      <c r="M22" s="39"/>
      <c r="N22" s="276"/>
      <c r="O22" s="247"/>
      <c r="P22" s="247"/>
      <c r="Q22" s="422"/>
      <c r="R22" s="91"/>
      <c r="S22" s="50"/>
      <c r="T22" s="424"/>
      <c r="U22" s="33"/>
      <c r="V22" s="33"/>
      <c r="W22" s="33"/>
      <c r="X22" s="33"/>
      <c r="Y22" s="33"/>
    </row>
    <row r="23" spans="1:26" ht="15" customHeight="1" thickBot="1" x14ac:dyDescent="0.3">
      <c r="A23" s="745"/>
      <c r="B23" s="520" t="s">
        <v>5</v>
      </c>
      <c r="C23" s="521">
        <f>SUM(C21:C22)</f>
        <v>0</v>
      </c>
      <c r="D23" s="522">
        <f t="shared" ref="D23:M23" si="12">SUM(D21:D22)</f>
        <v>0</v>
      </c>
      <c r="E23" s="523">
        <f t="shared" si="12"/>
        <v>0</v>
      </c>
      <c r="F23" s="521">
        <f t="shared" si="12"/>
        <v>0</v>
      </c>
      <c r="G23" s="522">
        <f t="shared" si="12"/>
        <v>0</v>
      </c>
      <c r="H23" s="523">
        <f t="shared" si="12"/>
        <v>0</v>
      </c>
      <c r="I23" s="521">
        <f t="shared" si="12"/>
        <v>0</v>
      </c>
      <c r="J23" s="522">
        <f t="shared" si="12"/>
        <v>0</v>
      </c>
      <c r="K23" s="522">
        <f t="shared" si="12"/>
        <v>0</v>
      </c>
      <c r="L23" s="522">
        <f t="shared" si="12"/>
        <v>0</v>
      </c>
      <c r="M23" s="523">
        <f t="shared" si="12"/>
        <v>0</v>
      </c>
      <c r="N23" s="275"/>
      <c r="O23" s="269"/>
      <c r="P23" s="269"/>
      <c r="Q23" s="421"/>
      <c r="R23" s="521">
        <f>SUM(R21:R22)</f>
        <v>0</v>
      </c>
      <c r="S23" s="522">
        <f>SUM(S21:S22)</f>
        <v>0</v>
      </c>
      <c r="T23" s="525"/>
      <c r="U23" s="79"/>
      <c r="V23" s="33"/>
      <c r="W23" s="33"/>
      <c r="X23" s="33"/>
      <c r="Y23" s="33"/>
    </row>
    <row r="24" spans="1:26" ht="15" customHeight="1" thickBot="1" x14ac:dyDescent="0.3">
      <c r="A24" s="309" t="s">
        <v>68</v>
      </c>
      <c r="B24" s="520" t="s">
        <v>5</v>
      </c>
      <c r="C24" s="529"/>
      <c r="D24" s="530"/>
      <c r="E24" s="468"/>
      <c r="F24" s="529"/>
      <c r="G24" s="530"/>
      <c r="H24" s="468"/>
      <c r="I24" s="529"/>
      <c r="J24" s="530"/>
      <c r="K24" s="530"/>
      <c r="L24" s="530"/>
      <c r="M24" s="468"/>
      <c r="N24" s="526"/>
      <c r="O24" s="527"/>
      <c r="P24" s="527"/>
      <c r="Q24" s="528"/>
      <c r="R24" s="236"/>
      <c r="S24" s="237"/>
      <c r="T24" s="527"/>
      <c r="U24" s="79"/>
      <c r="V24" s="33"/>
      <c r="W24" s="33"/>
      <c r="X24" s="33"/>
      <c r="Y24" s="33"/>
    </row>
    <row r="25" spans="1:26" ht="17.25" customHeight="1" thickBot="1" x14ac:dyDescent="0.3">
      <c r="A25" s="742" t="s">
        <v>72</v>
      </c>
      <c r="B25" s="743"/>
      <c r="C25" s="531">
        <f t="shared" ref="C25:M25" si="13">C20+C23+C24</f>
        <v>0</v>
      </c>
      <c r="D25" s="533">
        <f t="shared" si="13"/>
        <v>0</v>
      </c>
      <c r="E25" s="532">
        <f t="shared" si="13"/>
        <v>0</v>
      </c>
      <c r="F25" s="531">
        <f t="shared" si="13"/>
        <v>0</v>
      </c>
      <c r="G25" s="535">
        <f t="shared" si="13"/>
        <v>0</v>
      </c>
      <c r="H25" s="534">
        <f t="shared" si="13"/>
        <v>0</v>
      </c>
      <c r="I25" s="531">
        <f t="shared" si="13"/>
        <v>0</v>
      </c>
      <c r="J25" s="533">
        <f t="shared" si="13"/>
        <v>0</v>
      </c>
      <c r="K25" s="533">
        <f t="shared" si="13"/>
        <v>0</v>
      </c>
      <c r="L25" s="533">
        <f t="shared" si="13"/>
        <v>0</v>
      </c>
      <c r="M25" s="532">
        <f t="shared" si="13"/>
        <v>0</v>
      </c>
      <c r="N25" s="282" t="s">
        <v>122</v>
      </c>
      <c r="O25" s="283" t="s">
        <v>122</v>
      </c>
      <c r="P25" s="283" t="s">
        <v>122</v>
      </c>
      <c r="Q25" s="284" t="s">
        <v>122</v>
      </c>
      <c r="R25" s="531">
        <f>R11+R14+R17+R20+R23+R24</f>
        <v>0</v>
      </c>
      <c r="S25" s="577">
        <f>S11+S14+S17+S20+S23+S24</f>
        <v>0</v>
      </c>
      <c r="T25" s="524"/>
      <c r="U25" s="33"/>
      <c r="V25" s="33"/>
      <c r="W25" s="33"/>
      <c r="X25" s="33"/>
      <c r="Y25" s="33"/>
    </row>
    <row r="26" spans="1:26" ht="15" customHeight="1" thickBot="1" x14ac:dyDescent="0.3">
      <c r="A26" s="45"/>
      <c r="B26" s="45"/>
      <c r="C26" s="45"/>
      <c r="D26" s="45"/>
      <c r="E26" s="45"/>
      <c r="F26" s="33"/>
      <c r="G26" s="79"/>
      <c r="H26" s="79"/>
      <c r="I26" s="76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413"/>
      <c r="U26" s="33"/>
      <c r="V26" s="33"/>
      <c r="W26" s="33"/>
      <c r="X26" s="33"/>
      <c r="Y26" s="33"/>
    </row>
    <row r="27" spans="1:26" ht="24.75" customHeight="1" thickBot="1" x14ac:dyDescent="0.3">
      <c r="A27" s="689" t="s">
        <v>127</v>
      </c>
      <c r="B27" s="741"/>
      <c r="C27" s="313"/>
      <c r="D27" s="33"/>
      <c r="E27" s="79"/>
      <c r="F27" s="80"/>
      <c r="G27" s="79"/>
      <c r="H27" s="79"/>
      <c r="I27" s="79"/>
      <c r="J27" s="79"/>
      <c r="K27" s="33"/>
      <c r="L27" s="33"/>
      <c r="M27" s="33"/>
      <c r="N27" s="33"/>
      <c r="O27" s="33"/>
      <c r="P27" s="33"/>
      <c r="Q27" s="33"/>
      <c r="R27" s="33"/>
      <c r="S27" s="33"/>
      <c r="T27" s="413"/>
      <c r="U27" s="33"/>
      <c r="V27" s="33"/>
      <c r="W27" s="33"/>
      <c r="X27" s="33"/>
      <c r="Y27" s="33"/>
    </row>
    <row r="28" spans="1:26" ht="24.75" customHeight="1" thickBot="1" x14ac:dyDescent="0.3">
      <c r="A28" s="689" t="s">
        <v>128</v>
      </c>
      <c r="B28" s="741"/>
      <c r="C28" s="314"/>
      <c r="D28" s="104"/>
      <c r="E28" s="79"/>
      <c r="F28" s="80"/>
      <c r="G28" s="79"/>
      <c r="H28" s="79"/>
      <c r="I28" s="79"/>
      <c r="J28" s="79"/>
      <c r="K28" s="104"/>
      <c r="L28" s="104"/>
      <c r="M28" s="104"/>
      <c r="N28" s="104"/>
      <c r="O28" s="104"/>
      <c r="P28" s="104"/>
      <c r="Q28" s="104"/>
      <c r="R28" s="104"/>
      <c r="S28" s="104"/>
      <c r="T28" s="413"/>
      <c r="U28" s="104"/>
      <c r="V28" s="104"/>
      <c r="W28" s="104"/>
      <c r="X28" s="104"/>
      <c r="Y28" s="104"/>
    </row>
    <row r="29" spans="1:26" ht="15" customHeight="1" thickBot="1" x14ac:dyDescent="0.3">
      <c r="A29" s="103"/>
      <c r="B29" s="103"/>
      <c r="C29" s="103"/>
      <c r="D29" s="103"/>
      <c r="E29" s="103"/>
      <c r="F29" s="104"/>
      <c r="G29" s="79"/>
      <c r="H29" s="79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413"/>
      <c r="U29" s="104"/>
      <c r="V29" s="104"/>
      <c r="W29" s="104"/>
      <c r="X29" s="104"/>
      <c r="Y29" s="104"/>
    </row>
    <row r="30" spans="1:26" s="70" customFormat="1" ht="13.5" thickBot="1" x14ac:dyDescent="0.25">
      <c r="A30" s="620" t="s">
        <v>139</v>
      </c>
      <c r="B30" s="621"/>
      <c r="C30" s="621"/>
      <c r="D30" s="622"/>
      <c r="E30" s="79"/>
      <c r="F30" s="79"/>
      <c r="G30" s="79"/>
      <c r="H30" s="79"/>
      <c r="I30" s="79"/>
      <c r="J30" s="79"/>
      <c r="K30" s="33"/>
      <c r="L30" s="33"/>
      <c r="M30" s="33"/>
      <c r="N30" s="33"/>
      <c r="O30" s="33"/>
      <c r="P30" s="33"/>
      <c r="Q30" s="33"/>
      <c r="R30" s="81"/>
      <c r="S30" s="33"/>
      <c r="T30" s="413"/>
      <c r="U30" s="33"/>
      <c r="V30" s="33"/>
      <c r="W30" s="33"/>
      <c r="X30" s="33"/>
      <c r="Y30" s="33"/>
      <c r="Z30" s="33"/>
    </row>
    <row r="31" spans="1:26" s="70" customFormat="1" ht="12.75" x14ac:dyDescent="0.2">
      <c r="A31" s="623" t="s">
        <v>143</v>
      </c>
      <c r="B31" s="624"/>
      <c r="C31" s="625" t="s">
        <v>2</v>
      </c>
      <c r="D31" s="626"/>
      <c r="E31" s="79"/>
      <c r="F31" s="79"/>
      <c r="G31" s="79"/>
      <c r="H31" s="79"/>
      <c r="I31" s="79"/>
      <c r="J31" s="79"/>
      <c r="K31" s="33"/>
      <c r="L31" s="33"/>
      <c r="M31" s="33"/>
      <c r="N31" s="33"/>
      <c r="O31" s="33"/>
      <c r="P31" s="33"/>
      <c r="Q31" s="33"/>
      <c r="R31" s="33"/>
      <c r="S31" s="33"/>
      <c r="T31" s="413"/>
      <c r="U31" s="33"/>
      <c r="V31" s="33"/>
      <c r="W31" s="33"/>
      <c r="X31" s="33"/>
      <c r="Y31" s="33"/>
      <c r="Z31" s="33"/>
    </row>
    <row r="32" spans="1:26" s="70" customFormat="1" ht="13.5" thickBot="1" x14ac:dyDescent="0.25">
      <c r="A32" s="627"/>
      <c r="B32" s="628"/>
      <c r="C32" s="629"/>
      <c r="D32" s="630"/>
      <c r="E32" s="79"/>
      <c r="F32" s="79"/>
      <c r="G32" s="79"/>
      <c r="H32" s="79"/>
      <c r="I32" s="79"/>
      <c r="J32" s="79"/>
      <c r="K32" s="33"/>
      <c r="L32" s="33"/>
      <c r="M32" s="33"/>
      <c r="N32" s="33"/>
      <c r="O32" s="33"/>
      <c r="P32" s="33"/>
      <c r="Q32" s="33"/>
      <c r="R32" s="33"/>
      <c r="S32" s="33"/>
      <c r="T32" s="413"/>
      <c r="U32" s="33"/>
      <c r="V32" s="33"/>
      <c r="W32" s="33"/>
      <c r="X32" s="33"/>
      <c r="Y32" s="33"/>
      <c r="Z32" s="33"/>
    </row>
    <row r="33" spans="1:27" s="70" customFormat="1" ht="12.75" x14ac:dyDescent="0.2">
      <c r="A33" s="641" t="s">
        <v>96</v>
      </c>
      <c r="B33" s="642"/>
      <c r="C33" s="643" t="s">
        <v>144</v>
      </c>
      <c r="D33" s="644"/>
      <c r="E33" s="79"/>
      <c r="F33" s="79"/>
      <c r="G33" s="79"/>
      <c r="H33" s="79"/>
      <c r="I33" s="79"/>
      <c r="J33" s="79"/>
      <c r="K33" s="33"/>
      <c r="L33" s="33"/>
      <c r="M33" s="33"/>
      <c r="N33" s="33"/>
      <c r="O33" s="33"/>
      <c r="P33" s="33"/>
      <c r="Q33" s="33"/>
      <c r="R33" s="33"/>
      <c r="S33" s="33"/>
      <c r="T33" s="413"/>
      <c r="U33" s="33"/>
      <c r="V33" s="33"/>
      <c r="W33" s="33"/>
      <c r="X33" s="33"/>
      <c r="Y33" s="33"/>
      <c r="Z33" s="33"/>
    </row>
    <row r="34" spans="1:27" s="70" customFormat="1" ht="15.75" thickBot="1" x14ac:dyDescent="0.3">
      <c r="A34" s="634"/>
      <c r="B34" s="635"/>
      <c r="C34" s="636"/>
      <c r="D34" s="637"/>
      <c r="E34" s="79"/>
      <c r="F34" s="79"/>
      <c r="G34" s="79"/>
      <c r="H34" s="79"/>
      <c r="I34" s="79"/>
      <c r="J34" s="79"/>
      <c r="K34" s="33"/>
      <c r="L34" s="33"/>
      <c r="M34" s="33"/>
      <c r="N34" s="33"/>
      <c r="O34" s="33"/>
      <c r="P34" s="33"/>
      <c r="Q34" s="33"/>
      <c r="R34" s="33"/>
      <c r="S34" s="33"/>
      <c r="T34" s="413"/>
      <c r="U34" s="33"/>
      <c r="V34" s="33"/>
      <c r="W34" s="33"/>
      <c r="X34" s="33"/>
      <c r="Y34" s="33"/>
      <c r="Z34" s="33"/>
    </row>
    <row r="35" spans="1:27" s="70" customFormat="1" ht="13.5" thickBot="1" x14ac:dyDescent="0.25">
      <c r="A35" s="174"/>
      <c r="B35" s="174"/>
      <c r="C35" s="174"/>
      <c r="D35" s="174"/>
      <c r="E35" s="79"/>
      <c r="F35" s="79"/>
      <c r="G35" s="79"/>
      <c r="H35" s="79"/>
      <c r="I35" s="79"/>
      <c r="J35" s="79"/>
      <c r="K35" s="33"/>
      <c r="L35" s="33"/>
      <c r="M35" s="33"/>
      <c r="N35" s="33"/>
      <c r="O35" s="33"/>
      <c r="P35" s="33"/>
      <c r="Q35" s="33"/>
      <c r="R35" s="33"/>
      <c r="S35" s="33"/>
      <c r="T35" s="413"/>
      <c r="U35" s="33"/>
      <c r="V35" s="33"/>
      <c r="W35" s="33"/>
      <c r="X35" s="33"/>
      <c r="Y35" s="33"/>
      <c r="Z35" s="33"/>
    </row>
    <row r="36" spans="1:27" s="70" customFormat="1" ht="13.5" thickBot="1" x14ac:dyDescent="0.25">
      <c r="A36" s="638" t="s">
        <v>3</v>
      </c>
      <c r="B36" s="639"/>
      <c r="C36" s="639"/>
      <c r="D36" s="640"/>
      <c r="E36" s="79"/>
      <c r="F36" s="79"/>
      <c r="G36" s="79"/>
      <c r="H36" s="79"/>
      <c r="I36" s="79"/>
      <c r="J36" s="79"/>
      <c r="K36" s="33"/>
      <c r="L36" s="33"/>
      <c r="M36" s="33"/>
      <c r="N36" s="33"/>
      <c r="O36" s="33"/>
      <c r="P36" s="33"/>
      <c r="Q36" s="33"/>
      <c r="R36" s="33"/>
      <c r="S36" s="33"/>
      <c r="T36" s="413"/>
      <c r="U36" s="33"/>
      <c r="V36" s="33"/>
      <c r="W36" s="33"/>
      <c r="X36" s="33"/>
      <c r="Y36" s="33"/>
      <c r="Z36" s="33"/>
    </row>
    <row r="37" spans="1:27" s="70" customFormat="1" ht="12.75" x14ac:dyDescent="0.2">
      <c r="A37" s="623" t="s">
        <v>143</v>
      </c>
      <c r="B37" s="624"/>
      <c r="C37" s="625" t="s">
        <v>2</v>
      </c>
      <c r="D37" s="626"/>
      <c r="E37" s="33"/>
      <c r="F37" s="33"/>
      <c r="G37" s="33"/>
      <c r="H37" s="33"/>
      <c r="I37" s="76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413"/>
      <c r="U37" s="33"/>
      <c r="V37" s="33"/>
      <c r="W37" s="33"/>
      <c r="X37" s="33"/>
      <c r="Y37" s="33"/>
      <c r="Z37" s="33"/>
    </row>
    <row r="38" spans="1:27" s="70" customFormat="1" ht="13.5" thickBot="1" x14ac:dyDescent="0.25">
      <c r="A38" s="627"/>
      <c r="B38" s="628"/>
      <c r="C38" s="629"/>
      <c r="D38" s="630"/>
      <c r="E38" s="33"/>
      <c r="F38" s="33"/>
      <c r="G38" s="33"/>
      <c r="H38" s="33"/>
      <c r="I38" s="76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413"/>
      <c r="U38" s="33"/>
      <c r="V38" s="33"/>
      <c r="W38" s="33"/>
      <c r="X38" s="33"/>
      <c r="Y38" s="33"/>
      <c r="Z38" s="33"/>
    </row>
    <row r="39" spans="1:27" s="70" customFormat="1" ht="12.75" x14ac:dyDescent="0.2">
      <c r="A39" s="641" t="s">
        <v>96</v>
      </c>
      <c r="B39" s="642"/>
      <c r="C39" s="643" t="s">
        <v>144</v>
      </c>
      <c r="D39" s="644"/>
      <c r="E39" s="33"/>
      <c r="F39" s="33"/>
      <c r="G39" s="33"/>
      <c r="H39" s="33"/>
      <c r="I39" s="76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413"/>
      <c r="U39" s="33"/>
      <c r="V39" s="33"/>
      <c r="W39" s="33"/>
      <c r="X39" s="33"/>
      <c r="Y39" s="33"/>
      <c r="Z39" s="33"/>
    </row>
    <row r="40" spans="1:27" s="70" customFormat="1" ht="15.75" thickBot="1" x14ac:dyDescent="0.3">
      <c r="A40" s="634"/>
      <c r="B40" s="635"/>
      <c r="C40" s="636"/>
      <c r="D40" s="637"/>
      <c r="E40" s="33"/>
      <c r="F40" s="33"/>
      <c r="G40" s="33"/>
      <c r="H40" s="33"/>
      <c r="I40" s="76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413"/>
      <c r="U40" s="33"/>
      <c r="V40" s="33"/>
      <c r="W40" s="33"/>
      <c r="X40" s="33"/>
      <c r="Y40" s="33"/>
      <c r="Z40" s="33"/>
    </row>
    <row r="41" spans="1:27" x14ac:dyDescent="0.25">
      <c r="A41" s="79"/>
      <c r="B41" s="79"/>
      <c r="C41" s="79"/>
      <c r="D41" s="33"/>
      <c r="E41" s="33"/>
      <c r="F41" s="33"/>
      <c r="G41" s="33"/>
      <c r="H41" s="33"/>
      <c r="I41" s="76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413"/>
      <c r="U41" s="33"/>
      <c r="V41" s="33"/>
      <c r="W41" s="33"/>
      <c r="X41" s="33"/>
      <c r="Y41" s="33"/>
      <c r="Z41" s="33"/>
    </row>
    <row r="42" spans="1:27" ht="30.75" customHeight="1" x14ac:dyDescent="0.25">
      <c r="A42" s="762" t="s">
        <v>184</v>
      </c>
      <c r="B42" s="762"/>
      <c r="C42" s="762"/>
      <c r="D42" s="762"/>
      <c r="E42" s="762"/>
      <c r="F42" s="762"/>
      <c r="G42" s="762"/>
      <c r="H42" s="762"/>
      <c r="I42" s="762"/>
      <c r="J42" s="762"/>
      <c r="K42" s="762"/>
      <c r="L42" s="83"/>
      <c r="M42" s="83"/>
      <c r="N42" s="33"/>
      <c r="O42" s="33"/>
      <c r="P42" s="33"/>
      <c r="Q42" s="33"/>
      <c r="R42" s="33"/>
      <c r="S42" s="33"/>
      <c r="T42" s="413"/>
      <c r="U42" s="33"/>
      <c r="V42" s="33"/>
      <c r="W42" s="33"/>
      <c r="X42" s="33"/>
      <c r="Y42" s="33"/>
      <c r="Z42" s="33"/>
      <c r="AA42" s="33"/>
    </row>
    <row r="43" spans="1:27" x14ac:dyDescent="0.25">
      <c r="A43" s="762"/>
      <c r="B43" s="762"/>
      <c r="C43" s="762"/>
      <c r="D43" s="762"/>
      <c r="E43" s="762"/>
      <c r="F43" s="762"/>
      <c r="G43" s="762"/>
      <c r="H43" s="762"/>
      <c r="I43" s="762"/>
      <c r="J43" s="762"/>
      <c r="K43" s="762"/>
      <c r="L43" s="83"/>
      <c r="M43" s="83"/>
      <c r="N43" s="33"/>
      <c r="O43" s="33"/>
      <c r="P43" s="33"/>
      <c r="Q43" s="33"/>
      <c r="R43" s="33"/>
      <c r="S43" s="33"/>
      <c r="T43" s="413"/>
      <c r="U43" s="33"/>
      <c r="V43" s="33"/>
      <c r="W43" s="33"/>
      <c r="X43" s="33"/>
      <c r="Y43" s="33"/>
      <c r="Z43" s="33"/>
      <c r="AA43" s="33"/>
    </row>
    <row r="44" spans="1:27" x14ac:dyDescent="0.25">
      <c r="A44" s="762"/>
      <c r="B44" s="762"/>
      <c r="C44" s="762"/>
      <c r="D44" s="762"/>
      <c r="E44" s="762"/>
      <c r="F44" s="762"/>
      <c r="G44" s="762"/>
      <c r="H44" s="762"/>
      <c r="I44" s="762"/>
      <c r="J44" s="762"/>
      <c r="K44" s="762"/>
      <c r="L44" s="83"/>
      <c r="M44" s="83"/>
      <c r="N44" s="33"/>
      <c r="O44" s="33"/>
      <c r="P44" s="33"/>
      <c r="Q44" s="33"/>
      <c r="R44" s="33"/>
      <c r="S44" s="33"/>
      <c r="T44" s="413"/>
      <c r="U44" s="33"/>
      <c r="V44" s="33"/>
      <c r="W44" s="33"/>
      <c r="X44" s="33"/>
      <c r="Y44" s="33"/>
      <c r="Z44" s="33"/>
      <c r="AA44" s="33"/>
    </row>
    <row r="45" spans="1:27" x14ac:dyDescent="0.25">
      <c r="A45" s="762"/>
      <c r="B45" s="762"/>
      <c r="C45" s="762"/>
      <c r="D45" s="762"/>
      <c r="E45" s="762"/>
      <c r="F45" s="762"/>
      <c r="G45" s="762"/>
      <c r="H45" s="762"/>
      <c r="I45" s="762"/>
      <c r="J45" s="762"/>
      <c r="K45" s="762"/>
      <c r="L45" s="83"/>
      <c r="M45" s="83"/>
      <c r="N45" s="33"/>
      <c r="O45" s="33"/>
      <c r="P45" s="33"/>
      <c r="Q45" s="33"/>
      <c r="R45" s="33"/>
      <c r="S45" s="33"/>
      <c r="T45" s="413"/>
      <c r="U45" s="33"/>
      <c r="V45" s="33"/>
      <c r="W45" s="33"/>
      <c r="X45" s="33"/>
      <c r="Y45" s="33"/>
      <c r="Z45" s="33"/>
      <c r="AA45" s="33"/>
    </row>
    <row r="46" spans="1:27" x14ac:dyDescent="0.25">
      <c r="A46" s="762"/>
      <c r="B46" s="762"/>
      <c r="C46" s="762"/>
      <c r="D46" s="762"/>
      <c r="E46" s="762"/>
      <c r="F46" s="762"/>
      <c r="G46" s="762"/>
      <c r="H46" s="762"/>
      <c r="I46" s="762"/>
      <c r="J46" s="762"/>
      <c r="K46" s="762"/>
      <c r="L46" s="83"/>
      <c r="M46" s="83"/>
      <c r="N46" s="33"/>
      <c r="O46" s="33"/>
      <c r="P46" s="33"/>
      <c r="Q46" s="33"/>
      <c r="R46" s="33"/>
      <c r="S46" s="33"/>
      <c r="T46" s="413"/>
      <c r="U46" s="33"/>
      <c r="V46" s="33"/>
      <c r="W46" s="33"/>
      <c r="X46" s="33"/>
      <c r="Y46" s="33"/>
      <c r="Z46" s="33"/>
      <c r="AA46" s="33"/>
    </row>
    <row r="47" spans="1:27" x14ac:dyDescent="0.25">
      <c r="A47" s="762"/>
      <c r="B47" s="762"/>
      <c r="C47" s="762"/>
      <c r="D47" s="762"/>
      <c r="E47" s="762"/>
      <c r="F47" s="762"/>
      <c r="G47" s="762"/>
      <c r="H47" s="762"/>
      <c r="I47" s="762"/>
      <c r="J47" s="762"/>
      <c r="K47" s="762"/>
      <c r="L47" s="83"/>
      <c r="M47" s="83"/>
      <c r="N47" s="33"/>
      <c r="O47" s="33"/>
      <c r="P47" s="33"/>
      <c r="Q47" s="33"/>
      <c r="R47" s="33"/>
      <c r="S47" s="33"/>
      <c r="T47" s="413"/>
      <c r="U47" s="33"/>
      <c r="V47" s="33"/>
      <c r="W47" s="33"/>
      <c r="X47" s="33"/>
      <c r="Y47" s="33"/>
      <c r="Z47" s="33"/>
      <c r="AA47" s="33"/>
    </row>
    <row r="48" spans="1:27" x14ac:dyDescent="0.25">
      <c r="A48" s="762"/>
      <c r="B48" s="762"/>
      <c r="C48" s="762"/>
      <c r="D48" s="762"/>
      <c r="E48" s="762"/>
      <c r="F48" s="762"/>
      <c r="G48" s="762"/>
      <c r="H48" s="762"/>
      <c r="I48" s="762"/>
      <c r="J48" s="762"/>
      <c r="K48" s="762"/>
      <c r="L48" s="83"/>
      <c r="M48" s="83"/>
      <c r="N48" s="33"/>
      <c r="O48" s="33"/>
      <c r="P48" s="33"/>
      <c r="Q48" s="33"/>
      <c r="R48" s="33"/>
      <c r="S48" s="33"/>
      <c r="T48" s="413"/>
      <c r="U48" s="33"/>
      <c r="V48" s="33"/>
      <c r="W48" s="33"/>
      <c r="X48" s="33"/>
      <c r="Y48" s="33"/>
      <c r="Z48" s="33"/>
      <c r="AA48" s="33"/>
    </row>
    <row r="49" spans="1:27" x14ac:dyDescent="0.25">
      <c r="A49" s="762"/>
      <c r="B49" s="762"/>
      <c r="C49" s="762"/>
      <c r="D49" s="762"/>
      <c r="E49" s="762"/>
      <c r="F49" s="762"/>
      <c r="G49" s="762"/>
      <c r="H49" s="762"/>
      <c r="I49" s="762"/>
      <c r="J49" s="762"/>
      <c r="K49" s="762"/>
      <c r="L49" s="83"/>
      <c r="M49" s="83"/>
      <c r="N49" s="33"/>
      <c r="O49" s="33"/>
      <c r="P49" s="33"/>
      <c r="Q49" s="33"/>
      <c r="R49" s="33"/>
      <c r="S49" s="33"/>
      <c r="T49" s="413"/>
      <c r="U49" s="33"/>
      <c r="V49" s="33"/>
      <c r="W49" s="33"/>
      <c r="X49" s="33"/>
      <c r="Y49" s="33"/>
      <c r="Z49" s="33"/>
      <c r="AA49" s="33"/>
    </row>
    <row r="50" spans="1:27" x14ac:dyDescent="0.25">
      <c r="A50" s="762"/>
      <c r="B50" s="762"/>
      <c r="C50" s="762"/>
      <c r="D50" s="762"/>
      <c r="E50" s="762"/>
      <c r="F50" s="762"/>
      <c r="G50" s="762"/>
      <c r="H50" s="762"/>
      <c r="I50" s="762"/>
      <c r="J50" s="762"/>
      <c r="K50" s="762"/>
      <c r="L50" s="83"/>
      <c r="M50" s="83"/>
      <c r="N50" s="33"/>
      <c r="O50" s="33"/>
      <c r="P50" s="33"/>
      <c r="Q50" s="33"/>
      <c r="R50" s="33"/>
      <c r="S50" s="33"/>
      <c r="T50" s="413"/>
      <c r="U50" s="33"/>
      <c r="V50" s="33"/>
      <c r="W50" s="33"/>
      <c r="X50" s="33"/>
      <c r="Y50" s="33"/>
      <c r="Z50" s="33"/>
      <c r="AA50" s="33"/>
    </row>
    <row r="51" spans="1:27" x14ac:dyDescent="0.25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33"/>
      <c r="O51" s="33"/>
      <c r="P51" s="33"/>
      <c r="Q51" s="33"/>
      <c r="R51" s="33"/>
      <c r="S51" s="33"/>
      <c r="T51" s="413"/>
      <c r="U51" s="33"/>
      <c r="V51" s="33"/>
      <c r="W51" s="33"/>
      <c r="X51" s="33"/>
      <c r="Y51" s="33"/>
      <c r="Z51" s="33"/>
      <c r="AA51" s="33"/>
    </row>
    <row r="52" spans="1:27" x14ac:dyDescent="0.25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33"/>
      <c r="O52" s="33"/>
      <c r="P52" s="33"/>
      <c r="Q52" s="33"/>
      <c r="R52" s="33"/>
      <c r="S52" s="33"/>
      <c r="T52" s="413"/>
      <c r="U52" s="33"/>
      <c r="V52" s="33"/>
      <c r="W52" s="33"/>
      <c r="X52" s="33"/>
      <c r="Y52" s="33"/>
      <c r="Z52" s="33"/>
      <c r="AA52" s="33"/>
    </row>
    <row r="53" spans="1:27" x14ac:dyDescent="0.25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33"/>
      <c r="O53" s="33"/>
      <c r="P53" s="33"/>
      <c r="Q53" s="33"/>
      <c r="R53" s="33"/>
      <c r="S53" s="33"/>
      <c r="T53" s="413"/>
      <c r="U53" s="33"/>
      <c r="V53" s="33"/>
      <c r="W53" s="33"/>
      <c r="X53" s="33"/>
      <c r="Y53" s="33"/>
      <c r="Z53" s="33"/>
      <c r="AA53" s="33"/>
    </row>
    <row r="54" spans="1:27" x14ac:dyDescent="0.25">
      <c r="A54" s="33"/>
      <c r="B54" s="33"/>
      <c r="C54" s="33"/>
      <c r="D54" s="33"/>
      <c r="E54" s="33"/>
      <c r="F54" s="33"/>
      <c r="G54" s="33"/>
      <c r="H54" s="33"/>
      <c r="I54" s="76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413"/>
      <c r="U54" s="33"/>
      <c r="V54" s="33"/>
      <c r="W54" s="33"/>
      <c r="X54" s="33"/>
      <c r="Y54" s="33"/>
      <c r="Z54" s="33"/>
      <c r="AA54" s="33"/>
    </row>
    <row r="55" spans="1:27" x14ac:dyDescent="0.25">
      <c r="A55" s="33"/>
      <c r="B55" s="33"/>
      <c r="C55" s="33"/>
      <c r="D55" s="33"/>
      <c r="E55" s="33"/>
      <c r="F55" s="33"/>
      <c r="G55" s="33"/>
      <c r="H55" s="33"/>
      <c r="I55" s="76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413"/>
      <c r="U55" s="33"/>
      <c r="V55" s="33"/>
      <c r="W55" s="33"/>
      <c r="X55" s="33"/>
      <c r="Y55" s="33"/>
      <c r="Z55" s="33"/>
      <c r="AA55" s="33"/>
    </row>
    <row r="56" spans="1:27" x14ac:dyDescent="0.25">
      <c r="A56" s="33"/>
      <c r="B56" s="33"/>
      <c r="C56" s="33"/>
      <c r="D56" s="33"/>
      <c r="E56" s="33"/>
      <c r="F56" s="33"/>
      <c r="G56" s="33"/>
      <c r="H56" s="33"/>
      <c r="I56" s="76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413"/>
      <c r="U56" s="33"/>
      <c r="V56" s="33"/>
      <c r="W56" s="33"/>
      <c r="X56" s="33"/>
      <c r="Y56" s="33"/>
      <c r="Z56" s="33"/>
      <c r="AA56" s="33"/>
    </row>
  </sheetData>
  <mergeCells count="40">
    <mergeCell ref="A9:A11"/>
    <mergeCell ref="A42:K50"/>
    <mergeCell ref="A30:D30"/>
    <mergeCell ref="C31:D31"/>
    <mergeCell ref="A32:B32"/>
    <mergeCell ref="C32:D32"/>
    <mergeCell ref="A33:B33"/>
    <mergeCell ref="C33:D33"/>
    <mergeCell ref="A34:B34"/>
    <mergeCell ref="C34:D34"/>
    <mergeCell ref="A36:D36"/>
    <mergeCell ref="C37:D37"/>
    <mergeCell ref="C38:D38"/>
    <mergeCell ref="A39:B39"/>
    <mergeCell ref="C39:D39"/>
    <mergeCell ref="A40:B40"/>
    <mergeCell ref="A2:S2"/>
    <mergeCell ref="N7:Q7"/>
    <mergeCell ref="A4:S4"/>
    <mergeCell ref="I6:Q6"/>
    <mergeCell ref="I7:M7"/>
    <mergeCell ref="F6:H6"/>
    <mergeCell ref="D7:E7"/>
    <mergeCell ref="G7:H7"/>
    <mergeCell ref="A6:B8"/>
    <mergeCell ref="C6:E6"/>
    <mergeCell ref="R6:T6"/>
    <mergeCell ref="R7:T7"/>
    <mergeCell ref="A38:B38"/>
    <mergeCell ref="C40:D40"/>
    <mergeCell ref="A12:A14"/>
    <mergeCell ref="A15:A17"/>
    <mergeCell ref="A31:B31"/>
    <mergeCell ref="A27:B27"/>
    <mergeCell ref="A25:B25"/>
    <mergeCell ref="A20:B20"/>
    <mergeCell ref="A21:A23"/>
    <mergeCell ref="A28:B28"/>
    <mergeCell ref="A18:A19"/>
    <mergeCell ref="A37:B37"/>
  </mergeCells>
  <pageMargins left="0.70866141732283472" right="0.70866141732283472" top="0.74803149606299213" bottom="0.74803149606299213" header="0.31496062992125984" footer="0.31496062992125984"/>
  <pageSetup paperSize="8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46"/>
  <sheetViews>
    <sheetView showGridLines="0" topLeftCell="A7" zoomScale="70" zoomScaleNormal="70" zoomScalePageLayoutView="70" workbookViewId="0">
      <selection activeCell="M47" sqref="M47"/>
    </sheetView>
  </sheetViews>
  <sheetFormatPr defaultColWidth="9.140625" defaultRowHeight="15" x14ac:dyDescent="0.25"/>
  <cols>
    <col min="1" max="1" width="14.5703125" style="316" customWidth="1"/>
    <col min="2" max="2" width="38.7109375" style="316" customWidth="1"/>
    <col min="3" max="3" width="4.42578125" style="315" customWidth="1"/>
    <col min="4" max="5" width="11.7109375" style="316" customWidth="1"/>
    <col min="6" max="8" width="14.85546875" style="316" customWidth="1"/>
    <col min="9" max="9" width="11.7109375" style="316" customWidth="1"/>
    <col min="10" max="12" width="14.85546875" style="316" customWidth="1"/>
    <col min="13" max="13" width="16.140625" style="316" customWidth="1"/>
    <col min="14" max="14" width="18.85546875" style="316" customWidth="1"/>
    <col min="15" max="16384" width="9.140625" style="316"/>
  </cols>
  <sheetData>
    <row r="1" spans="1:14" x14ac:dyDescent="0.25">
      <c r="A1" s="71" t="s">
        <v>163</v>
      </c>
      <c r="B1" s="52"/>
      <c r="C1" s="439"/>
      <c r="D1" s="439"/>
      <c r="E1" s="439"/>
      <c r="F1" s="439"/>
      <c r="G1" s="439"/>
      <c r="H1" s="439"/>
      <c r="I1" s="439"/>
    </row>
    <row r="2" spans="1:14" ht="18.75" x14ac:dyDescent="0.3">
      <c r="A2" s="781" t="s">
        <v>8</v>
      </c>
      <c r="B2" s="781"/>
    </row>
    <row r="3" spans="1:14" ht="54.75" customHeight="1" x14ac:dyDescent="0.25">
      <c r="A3" s="782" t="s">
        <v>148</v>
      </c>
      <c r="B3" s="782"/>
      <c r="C3" s="782"/>
      <c r="D3" s="782"/>
      <c r="E3" s="782"/>
      <c r="F3" s="782"/>
      <c r="G3" s="782"/>
      <c r="H3" s="782"/>
      <c r="I3" s="782"/>
      <c r="J3" s="782"/>
      <c r="K3" s="782"/>
      <c r="L3" s="782"/>
    </row>
    <row r="4" spans="1:14" ht="30" customHeight="1" thickBot="1" x14ac:dyDescent="0.3">
      <c r="A4" s="783" t="s">
        <v>178</v>
      </c>
      <c r="B4" s="783"/>
      <c r="C4" s="783"/>
      <c r="D4" s="783"/>
      <c r="E4" s="783"/>
      <c r="F4" s="783"/>
      <c r="G4" s="783"/>
      <c r="H4" s="784"/>
      <c r="I4" s="784"/>
      <c r="J4" s="784"/>
      <c r="K4" s="784"/>
      <c r="L4" s="784"/>
    </row>
    <row r="5" spans="1:14" ht="33" customHeight="1" thickBot="1" x14ac:dyDescent="0.3">
      <c r="A5" s="785" t="s">
        <v>9</v>
      </c>
      <c r="B5" s="786"/>
      <c r="C5" s="787"/>
      <c r="D5" s="794" t="s">
        <v>10</v>
      </c>
      <c r="E5" s="795"/>
      <c r="F5" s="796" t="s">
        <v>63</v>
      </c>
      <c r="G5" s="796"/>
      <c r="H5" s="797"/>
      <c r="I5" s="798" t="s">
        <v>11</v>
      </c>
      <c r="J5" s="799"/>
      <c r="K5" s="800" t="s">
        <v>12</v>
      </c>
      <c r="L5" s="801"/>
    </row>
    <row r="6" spans="1:14" s="317" customFormat="1" ht="48" customHeight="1" thickBot="1" x14ac:dyDescent="0.3">
      <c r="A6" s="788"/>
      <c r="B6" s="789"/>
      <c r="C6" s="790"/>
      <c r="D6" s="802" t="s">
        <v>4</v>
      </c>
      <c r="E6" s="804" t="s">
        <v>13</v>
      </c>
      <c r="F6" s="770" t="s">
        <v>149</v>
      </c>
      <c r="G6" s="771"/>
      <c r="H6" s="772"/>
      <c r="I6" s="806" t="s">
        <v>14</v>
      </c>
      <c r="J6" s="807"/>
      <c r="K6" s="808" t="s">
        <v>15</v>
      </c>
      <c r="L6" s="809"/>
    </row>
    <row r="7" spans="1:14" s="317" customFormat="1" ht="240" customHeight="1" thickBot="1" x14ac:dyDescent="0.3">
      <c r="A7" s="788"/>
      <c r="B7" s="789"/>
      <c r="C7" s="790"/>
      <c r="D7" s="803"/>
      <c r="E7" s="805"/>
      <c r="F7" s="318" t="s">
        <v>150</v>
      </c>
      <c r="G7" s="319" t="s">
        <v>151</v>
      </c>
      <c r="H7" s="320" t="s">
        <v>152</v>
      </c>
      <c r="I7" s="321" t="s">
        <v>153</v>
      </c>
      <c r="J7" s="322" t="s">
        <v>154</v>
      </c>
      <c r="K7" s="323" t="s">
        <v>155</v>
      </c>
      <c r="L7" s="324" t="s">
        <v>156</v>
      </c>
      <c r="M7" s="776" t="s">
        <v>157</v>
      </c>
    </row>
    <row r="8" spans="1:14" ht="17.25" customHeight="1" thickBot="1" x14ac:dyDescent="0.3">
      <c r="A8" s="791"/>
      <c r="B8" s="792"/>
      <c r="C8" s="793"/>
      <c r="D8" s="325">
        <v>1</v>
      </c>
      <c r="E8" s="326">
        <v>2</v>
      </c>
      <c r="F8" s="327">
        <v>3</v>
      </c>
      <c r="G8" s="328">
        <v>4</v>
      </c>
      <c r="H8" s="329">
        <v>5</v>
      </c>
      <c r="I8" s="330">
        <v>6</v>
      </c>
      <c r="J8" s="331">
        <v>7</v>
      </c>
      <c r="K8" s="332">
        <v>8</v>
      </c>
      <c r="L8" s="333">
        <v>9</v>
      </c>
      <c r="M8" s="776"/>
      <c r="N8" s="325" t="s">
        <v>16</v>
      </c>
    </row>
    <row r="9" spans="1:14" s="341" customFormat="1" ht="19.5" customHeight="1" thickBot="1" x14ac:dyDescent="0.3">
      <c r="A9" s="777" t="s">
        <v>17</v>
      </c>
      <c r="B9" s="778"/>
      <c r="C9" s="334">
        <v>1</v>
      </c>
      <c r="D9" s="335"/>
      <c r="E9" s="336"/>
      <c r="F9" s="335"/>
      <c r="G9" s="337"/>
      <c r="H9" s="338"/>
      <c r="I9" s="335"/>
      <c r="J9" s="336"/>
      <c r="K9" s="339"/>
      <c r="L9" s="340"/>
      <c r="N9" s="342" t="b">
        <f>E9&lt;=D9</f>
        <v>1</v>
      </c>
    </row>
    <row r="10" spans="1:14" ht="18.95" customHeight="1" x14ac:dyDescent="0.25">
      <c r="A10" s="779" t="s">
        <v>18</v>
      </c>
      <c r="B10" s="343" t="s">
        <v>19</v>
      </c>
      <c r="C10" s="344">
        <v>2</v>
      </c>
      <c r="D10" s="345"/>
      <c r="E10" s="346"/>
      <c r="F10" s="345"/>
      <c r="G10" s="347"/>
      <c r="H10" s="348"/>
      <c r="I10" s="345"/>
      <c r="J10" s="349"/>
      <c r="K10" s="350" t="s">
        <v>158</v>
      </c>
      <c r="L10" s="351" t="s">
        <v>158</v>
      </c>
      <c r="N10" s="342" t="b">
        <f t="shared" ref="N10:N24" si="0">E10&lt;=D10</f>
        <v>1</v>
      </c>
    </row>
    <row r="11" spans="1:14" ht="18.95" customHeight="1" thickBot="1" x14ac:dyDescent="0.3">
      <c r="A11" s="780"/>
      <c r="B11" s="352" t="s">
        <v>20</v>
      </c>
      <c r="C11" s="353">
        <v>3</v>
      </c>
      <c r="D11" s="354"/>
      <c r="E11" s="355"/>
      <c r="F11" s="354"/>
      <c r="G11" s="356"/>
      <c r="H11" s="357"/>
      <c r="I11" s="354"/>
      <c r="J11" s="358"/>
      <c r="K11" s="359" t="s">
        <v>158</v>
      </c>
      <c r="L11" s="360" t="s">
        <v>158</v>
      </c>
      <c r="N11" s="342" t="b">
        <f t="shared" si="0"/>
        <v>1</v>
      </c>
    </row>
    <row r="12" spans="1:14" ht="18.95" customHeight="1" x14ac:dyDescent="0.25">
      <c r="A12" s="773" t="s">
        <v>21</v>
      </c>
      <c r="B12" s="361" t="s">
        <v>159</v>
      </c>
      <c r="C12" s="344">
        <v>4</v>
      </c>
      <c r="D12" s="345"/>
      <c r="E12" s="349"/>
      <c r="F12" s="345"/>
      <c r="G12" s="347"/>
      <c r="H12" s="362"/>
      <c r="I12" s="359" t="s">
        <v>158</v>
      </c>
      <c r="J12" s="360" t="s">
        <v>158</v>
      </c>
      <c r="K12" s="359" t="s">
        <v>158</v>
      </c>
      <c r="L12" s="360" t="s">
        <v>158</v>
      </c>
      <c r="N12" s="342" t="b">
        <f t="shared" si="0"/>
        <v>1</v>
      </c>
    </row>
    <row r="13" spans="1:14" ht="18.95" customHeight="1" x14ac:dyDescent="0.25">
      <c r="A13" s="774"/>
      <c r="B13" s="363" t="s">
        <v>22</v>
      </c>
      <c r="C13" s="364">
        <v>5</v>
      </c>
      <c r="D13" s="365"/>
      <c r="E13" s="366"/>
      <c r="F13" s="365"/>
      <c r="G13" s="367"/>
      <c r="H13" s="368"/>
      <c r="I13" s="365"/>
      <c r="J13" s="366"/>
      <c r="K13" s="359" t="s">
        <v>158</v>
      </c>
      <c r="L13" s="360" t="s">
        <v>158</v>
      </c>
      <c r="N13" s="342" t="b">
        <f t="shared" si="0"/>
        <v>1</v>
      </c>
    </row>
    <row r="14" spans="1:14" ht="18.95" customHeight="1" thickBot="1" x14ac:dyDescent="0.3">
      <c r="A14" s="775"/>
      <c r="B14" s="369" t="s">
        <v>160</v>
      </c>
      <c r="C14" s="353">
        <v>6</v>
      </c>
      <c r="D14" s="354"/>
      <c r="E14" s="358"/>
      <c r="F14" s="354"/>
      <c r="G14" s="356"/>
      <c r="H14" s="357"/>
      <c r="I14" s="370" t="s">
        <v>158</v>
      </c>
      <c r="J14" s="371" t="s">
        <v>158</v>
      </c>
      <c r="K14" s="359" t="s">
        <v>158</v>
      </c>
      <c r="L14" s="360" t="s">
        <v>158</v>
      </c>
      <c r="N14" s="342" t="b">
        <f t="shared" si="0"/>
        <v>1</v>
      </c>
    </row>
    <row r="15" spans="1:14" ht="18.95" customHeight="1" x14ac:dyDescent="0.25">
      <c r="A15" s="773" t="s">
        <v>23</v>
      </c>
      <c r="B15" s="372" t="s">
        <v>24</v>
      </c>
      <c r="C15" s="344">
        <v>7</v>
      </c>
      <c r="D15" s="373"/>
      <c r="E15" s="374"/>
      <c r="F15" s="373"/>
      <c r="G15" s="375"/>
      <c r="H15" s="376"/>
      <c r="I15" s="345"/>
      <c r="J15" s="346"/>
      <c r="K15" s="359" t="s">
        <v>158</v>
      </c>
      <c r="L15" s="360" t="s">
        <v>158</v>
      </c>
      <c r="N15" s="342" t="b">
        <f t="shared" si="0"/>
        <v>1</v>
      </c>
    </row>
    <row r="16" spans="1:14" ht="18.95" customHeight="1" thickBot="1" x14ac:dyDescent="0.3">
      <c r="A16" s="774"/>
      <c r="B16" s="377" t="s">
        <v>25</v>
      </c>
      <c r="C16" s="353">
        <v>8</v>
      </c>
      <c r="D16" s="378"/>
      <c r="E16" s="379"/>
      <c r="F16" s="378"/>
      <c r="G16" s="380"/>
      <c r="H16" s="381"/>
      <c r="I16" s="354"/>
      <c r="J16" s="355"/>
      <c r="K16" s="359" t="s">
        <v>158</v>
      </c>
      <c r="L16" s="360" t="s">
        <v>158</v>
      </c>
      <c r="N16" s="342" t="b">
        <f t="shared" si="0"/>
        <v>1</v>
      </c>
    </row>
    <row r="17" spans="1:14" ht="18.95" customHeight="1" x14ac:dyDescent="0.25">
      <c r="A17" s="773" t="s">
        <v>26</v>
      </c>
      <c r="B17" s="382" t="s">
        <v>27</v>
      </c>
      <c r="C17" s="344">
        <v>9</v>
      </c>
      <c r="D17" s="383"/>
      <c r="E17" s="384"/>
      <c r="F17" s="383"/>
      <c r="G17" s="385"/>
      <c r="H17" s="386"/>
      <c r="I17" s="383"/>
      <c r="J17" s="384"/>
      <c r="K17" s="359" t="s">
        <v>158</v>
      </c>
      <c r="L17" s="360" t="s">
        <v>158</v>
      </c>
      <c r="N17" s="342" t="b">
        <f t="shared" si="0"/>
        <v>1</v>
      </c>
    </row>
    <row r="18" spans="1:14" ht="18.95" customHeight="1" x14ac:dyDescent="0.25">
      <c r="A18" s="774"/>
      <c r="B18" s="387" t="s">
        <v>28</v>
      </c>
      <c r="C18" s="364">
        <v>10</v>
      </c>
      <c r="D18" s="378"/>
      <c r="E18" s="379"/>
      <c r="F18" s="378"/>
      <c r="G18" s="380"/>
      <c r="H18" s="381"/>
      <c r="I18" s="378"/>
      <c r="J18" s="379"/>
      <c r="K18" s="359" t="s">
        <v>158</v>
      </c>
      <c r="L18" s="360" t="s">
        <v>158</v>
      </c>
      <c r="N18" s="342" t="b">
        <f t="shared" si="0"/>
        <v>1</v>
      </c>
    </row>
    <row r="19" spans="1:14" ht="18.95" customHeight="1" x14ac:dyDescent="0.25">
      <c r="A19" s="774"/>
      <c r="B19" s="387" t="s">
        <v>29</v>
      </c>
      <c r="C19" s="364">
        <v>11</v>
      </c>
      <c r="D19" s="378"/>
      <c r="E19" s="379"/>
      <c r="F19" s="378"/>
      <c r="G19" s="380"/>
      <c r="H19" s="381"/>
      <c r="I19" s="378"/>
      <c r="J19" s="379"/>
      <c r="K19" s="359" t="s">
        <v>158</v>
      </c>
      <c r="L19" s="360" t="s">
        <v>158</v>
      </c>
      <c r="N19" s="342" t="b">
        <f t="shared" si="0"/>
        <v>1</v>
      </c>
    </row>
    <row r="20" spans="1:14" ht="18.95" customHeight="1" thickBot="1" x14ac:dyDescent="0.3">
      <c r="A20" s="775"/>
      <c r="B20" s="388" t="s">
        <v>30</v>
      </c>
      <c r="C20" s="353">
        <v>12</v>
      </c>
      <c r="D20" s="354"/>
      <c r="E20" s="358"/>
      <c r="F20" s="354"/>
      <c r="G20" s="356"/>
      <c r="H20" s="357"/>
      <c r="I20" s="354"/>
      <c r="J20" s="358"/>
      <c r="K20" s="359" t="s">
        <v>158</v>
      </c>
      <c r="L20" s="360" t="s">
        <v>158</v>
      </c>
      <c r="N20" s="342" t="b">
        <f t="shared" si="0"/>
        <v>1</v>
      </c>
    </row>
    <row r="21" spans="1:14" ht="18.95" customHeight="1" x14ac:dyDescent="0.25">
      <c r="A21" s="773" t="s">
        <v>31</v>
      </c>
      <c r="B21" s="389" t="s">
        <v>32</v>
      </c>
      <c r="C21" s="390">
        <v>13</v>
      </c>
      <c r="D21" s="345"/>
      <c r="E21" s="346"/>
      <c r="F21" s="345"/>
      <c r="G21" s="347"/>
      <c r="H21" s="348"/>
      <c r="I21" s="345"/>
      <c r="J21" s="346"/>
      <c r="K21" s="359" t="s">
        <v>158</v>
      </c>
      <c r="L21" s="360" t="s">
        <v>158</v>
      </c>
      <c r="N21" s="342" t="b">
        <f t="shared" si="0"/>
        <v>1</v>
      </c>
    </row>
    <row r="22" spans="1:14" ht="18.95" customHeight="1" x14ac:dyDescent="0.25">
      <c r="A22" s="774"/>
      <c r="B22" s="391" t="s">
        <v>33</v>
      </c>
      <c r="C22" s="392">
        <v>14</v>
      </c>
      <c r="D22" s="365"/>
      <c r="E22" s="393"/>
      <c r="F22" s="365"/>
      <c r="G22" s="367"/>
      <c r="H22" s="368"/>
      <c r="I22" s="365"/>
      <c r="J22" s="393"/>
      <c r="K22" s="359" t="s">
        <v>158</v>
      </c>
      <c r="L22" s="360" t="s">
        <v>158</v>
      </c>
      <c r="N22" s="342" t="b">
        <f t="shared" si="0"/>
        <v>1</v>
      </c>
    </row>
    <row r="23" spans="1:14" ht="18.95" customHeight="1" x14ac:dyDescent="0.25">
      <c r="A23" s="774"/>
      <c r="B23" s="387" t="s">
        <v>34</v>
      </c>
      <c r="C23" s="394">
        <v>15</v>
      </c>
      <c r="D23" s="378"/>
      <c r="E23" s="395"/>
      <c r="F23" s="378"/>
      <c r="G23" s="380"/>
      <c r="H23" s="381"/>
      <c r="I23" s="378"/>
      <c r="J23" s="395"/>
      <c r="K23" s="359" t="s">
        <v>158</v>
      </c>
      <c r="L23" s="360" t="s">
        <v>158</v>
      </c>
      <c r="N23" s="342" t="b">
        <f t="shared" si="0"/>
        <v>1</v>
      </c>
    </row>
    <row r="24" spans="1:14" ht="18.95" customHeight="1" thickBot="1" x14ac:dyDescent="0.3">
      <c r="A24" s="775"/>
      <c r="B24" s="388" t="s">
        <v>161</v>
      </c>
      <c r="C24" s="396">
        <v>16</v>
      </c>
      <c r="D24" s="397"/>
      <c r="E24" s="398"/>
      <c r="F24" s="354"/>
      <c r="G24" s="356"/>
      <c r="H24" s="357"/>
      <c r="I24" s="399" t="s">
        <v>158</v>
      </c>
      <c r="J24" s="400" t="s">
        <v>158</v>
      </c>
      <c r="K24" s="399" t="s">
        <v>158</v>
      </c>
      <c r="L24" s="400" t="s">
        <v>158</v>
      </c>
      <c r="N24" s="342" t="b">
        <f t="shared" si="0"/>
        <v>1</v>
      </c>
    </row>
    <row r="25" spans="1:14" ht="20.100000000000001" hidden="1" customHeight="1" x14ac:dyDescent="0.25">
      <c r="C25" s="316"/>
      <c r="K25" s="401"/>
      <c r="L25" s="402"/>
    </row>
    <row r="26" spans="1:14" ht="10.5" customHeight="1" x14ac:dyDescent="0.25"/>
    <row r="27" spans="1:14" s="1" customFormat="1" ht="12.75" x14ac:dyDescent="0.2">
      <c r="A27" s="769" t="s">
        <v>139</v>
      </c>
      <c r="B27" s="769"/>
      <c r="C27" s="769"/>
      <c r="D27" s="769"/>
    </row>
    <row r="28" spans="1:14" s="1" customFormat="1" ht="12.75" x14ac:dyDescent="0.2">
      <c r="A28" s="764" t="s">
        <v>143</v>
      </c>
      <c r="B28" s="764"/>
      <c r="C28" s="764" t="s">
        <v>2</v>
      </c>
      <c r="D28" s="764"/>
    </row>
    <row r="29" spans="1:14" s="1" customFormat="1" ht="12.75" x14ac:dyDescent="0.2">
      <c r="A29" s="763"/>
      <c r="B29" s="763"/>
      <c r="C29" s="763"/>
      <c r="D29" s="763"/>
    </row>
    <row r="30" spans="1:14" s="1" customFormat="1" ht="12.75" x14ac:dyDescent="0.2">
      <c r="A30" s="764" t="s">
        <v>96</v>
      </c>
      <c r="B30" s="764"/>
      <c r="C30" s="764" t="s">
        <v>144</v>
      </c>
      <c r="D30" s="764"/>
    </row>
    <row r="31" spans="1:14" s="1" customFormat="1" x14ac:dyDescent="0.25">
      <c r="A31" s="765"/>
      <c r="B31" s="765"/>
      <c r="C31" s="765"/>
      <c r="D31" s="765"/>
    </row>
    <row r="32" spans="1:14" s="1" customFormat="1" ht="12.75" x14ac:dyDescent="0.2">
      <c r="A32" s="174"/>
      <c r="B32" s="174"/>
      <c r="C32" s="174"/>
      <c r="D32" s="174"/>
    </row>
    <row r="33" spans="1:12" s="1" customFormat="1" ht="12.75" x14ac:dyDescent="0.2">
      <c r="A33" s="769" t="s">
        <v>3</v>
      </c>
      <c r="B33" s="769"/>
      <c r="C33" s="769"/>
      <c r="D33" s="769"/>
      <c r="F33" s="2"/>
    </row>
    <row r="34" spans="1:12" s="1" customFormat="1" ht="12.75" x14ac:dyDescent="0.2">
      <c r="A34" s="764" t="s">
        <v>143</v>
      </c>
      <c r="B34" s="764"/>
      <c r="C34" s="764" t="s">
        <v>2</v>
      </c>
      <c r="D34" s="764"/>
    </row>
    <row r="35" spans="1:12" s="1" customFormat="1" ht="12.75" x14ac:dyDescent="0.2">
      <c r="A35" s="763"/>
      <c r="B35" s="763"/>
      <c r="C35" s="763"/>
      <c r="D35" s="763"/>
    </row>
    <row r="36" spans="1:12" s="1" customFormat="1" ht="12.75" x14ac:dyDescent="0.2">
      <c r="A36" s="764" t="s">
        <v>96</v>
      </c>
      <c r="B36" s="764"/>
      <c r="C36" s="764" t="s">
        <v>144</v>
      </c>
      <c r="D36" s="764"/>
    </row>
    <row r="37" spans="1:12" s="1" customFormat="1" x14ac:dyDescent="0.25">
      <c r="A37" s="765"/>
      <c r="B37" s="765"/>
      <c r="C37" s="765"/>
      <c r="D37" s="765"/>
    </row>
    <row r="38" spans="1:12" ht="15" customHeight="1" x14ac:dyDescent="0.25">
      <c r="A38" s="403" t="s">
        <v>35</v>
      </c>
    </row>
    <row r="39" spans="1:12" ht="49.5" customHeight="1" x14ac:dyDescent="0.25">
      <c r="A39" s="767" t="s">
        <v>162</v>
      </c>
      <c r="B39" s="768"/>
      <c r="C39" s="768"/>
      <c r="D39" s="768"/>
      <c r="E39" s="768"/>
      <c r="F39" s="768"/>
      <c r="G39" s="768"/>
      <c r="H39" s="768"/>
      <c r="I39" s="768"/>
      <c r="J39" s="768"/>
      <c r="K39" s="768"/>
      <c r="L39" s="768"/>
    </row>
    <row r="40" spans="1:12" ht="17.25" x14ac:dyDescent="0.25">
      <c r="A40" s="768"/>
      <c r="B40" s="768"/>
      <c r="C40" s="768"/>
      <c r="D40" s="768"/>
      <c r="E40" s="768"/>
      <c r="F40" s="404"/>
      <c r="G40" s="404"/>
      <c r="H40" s="404"/>
      <c r="I40" s="404"/>
      <c r="J40" s="404"/>
    </row>
    <row r="41" spans="1:12" x14ac:dyDescent="0.25">
      <c r="A41" s="404"/>
      <c r="B41" s="404"/>
      <c r="C41" s="404"/>
      <c r="D41" s="404"/>
      <c r="E41" s="404"/>
      <c r="F41" s="404"/>
      <c r="G41" s="404"/>
      <c r="H41" s="404"/>
      <c r="I41" s="404"/>
      <c r="J41" s="404"/>
    </row>
    <row r="42" spans="1:12" x14ac:dyDescent="0.25">
      <c r="A42" s="766" t="s">
        <v>36</v>
      </c>
      <c r="B42" s="766"/>
      <c r="C42" s="405"/>
      <c r="D42" s="342" t="b">
        <f>IF(D10+D11=D9,TRUE)</f>
        <v>1</v>
      </c>
      <c r="E42" s="342" t="b">
        <f t="shared" ref="E42:J42" si="1">IF(E10+E11=E9,TRUE)</f>
        <v>1</v>
      </c>
      <c r="F42" s="342" t="b">
        <f t="shared" si="1"/>
        <v>1</v>
      </c>
      <c r="G42" s="342" t="b">
        <f>IF(G10+G11=G9,TRUE)</f>
        <v>1</v>
      </c>
      <c r="H42" s="342" t="b">
        <f>IF(H10+H11=H9,TRUE)</f>
        <v>1</v>
      </c>
      <c r="I42" s="342" t="b">
        <f t="shared" si="1"/>
        <v>1</v>
      </c>
      <c r="J42" s="342" t="b">
        <f t="shared" si="1"/>
        <v>1</v>
      </c>
      <c r="K42" s="405"/>
      <c r="L42" s="405"/>
    </row>
    <row r="43" spans="1:12" x14ac:dyDescent="0.25">
      <c r="A43" s="766" t="s">
        <v>37</v>
      </c>
      <c r="B43" s="766"/>
      <c r="C43" s="406"/>
      <c r="D43" s="407" t="b">
        <f t="shared" ref="D43:G43" si="2">IF(D12+D13+D14=D9,TRUE)</f>
        <v>1</v>
      </c>
      <c r="E43" s="407" t="b">
        <f t="shared" si="2"/>
        <v>1</v>
      </c>
      <c r="F43" s="407" t="b">
        <f t="shared" si="2"/>
        <v>1</v>
      </c>
      <c r="G43" s="407" t="b">
        <f t="shared" si="2"/>
        <v>1</v>
      </c>
      <c r="H43" s="407" t="b">
        <f>IF(H12+H13+H14=H9,TRUE)</f>
        <v>1</v>
      </c>
      <c r="I43" s="407" t="b">
        <f>IF(I13=I9,TRUE)</f>
        <v>1</v>
      </c>
      <c r="J43" s="407" t="b">
        <f>IF(J13=J9,TRUE)</f>
        <v>1</v>
      </c>
      <c r="K43" s="408"/>
      <c r="L43" s="408"/>
    </row>
    <row r="44" spans="1:12" x14ac:dyDescent="0.25">
      <c r="A44" s="409" t="s">
        <v>38</v>
      </c>
      <c r="B44" s="409"/>
      <c r="C44" s="406"/>
      <c r="D44" s="407" t="b">
        <f t="shared" ref="D44:J44" si="3">IF(D15+D16=D9,TRUE)</f>
        <v>1</v>
      </c>
      <c r="E44" s="407" t="b">
        <f t="shared" si="3"/>
        <v>1</v>
      </c>
      <c r="F44" s="407" t="b">
        <f t="shared" si="3"/>
        <v>1</v>
      </c>
      <c r="G44" s="407" t="b">
        <f t="shared" si="3"/>
        <v>1</v>
      </c>
      <c r="H44" s="407" t="b">
        <f t="shared" si="3"/>
        <v>1</v>
      </c>
      <c r="I44" s="407" t="b">
        <f t="shared" si="3"/>
        <v>1</v>
      </c>
      <c r="J44" s="407" t="b">
        <f t="shared" si="3"/>
        <v>1</v>
      </c>
      <c r="K44" s="408"/>
      <c r="L44" s="408"/>
    </row>
    <row r="45" spans="1:12" x14ac:dyDescent="0.25">
      <c r="A45" s="409" t="s">
        <v>39</v>
      </c>
      <c r="B45" s="409"/>
      <c r="C45" s="406"/>
      <c r="D45" s="407" t="b">
        <f t="shared" ref="D45:J45" si="4">IF(D17+D18+D19+D20=D9,TRUE)</f>
        <v>1</v>
      </c>
      <c r="E45" s="407" t="b">
        <f t="shared" si="4"/>
        <v>1</v>
      </c>
      <c r="F45" s="407" t="b">
        <f t="shared" si="4"/>
        <v>1</v>
      </c>
      <c r="G45" s="407" t="b">
        <f t="shared" si="4"/>
        <v>1</v>
      </c>
      <c r="H45" s="407" t="b">
        <f t="shared" si="4"/>
        <v>1</v>
      </c>
      <c r="I45" s="407" t="b">
        <f t="shared" si="4"/>
        <v>1</v>
      </c>
      <c r="J45" s="407" t="b">
        <f t="shared" si="4"/>
        <v>1</v>
      </c>
      <c r="K45" s="408"/>
      <c r="L45" s="408"/>
    </row>
    <row r="46" spans="1:12" x14ac:dyDescent="0.25">
      <c r="A46" s="766" t="s">
        <v>40</v>
      </c>
      <c r="B46" s="766"/>
      <c r="C46" s="406"/>
      <c r="D46" s="407" t="b">
        <f>IF(D21+D22+D23+D24=D9,TRUE)</f>
        <v>1</v>
      </c>
      <c r="E46" s="407" t="b">
        <f>IF(E21+E22+E23+E24=E9,TRUE)</f>
        <v>1</v>
      </c>
      <c r="F46" s="407" t="b">
        <f>IF(F21+F22+F23+F24=F9,TRUE)</f>
        <v>1</v>
      </c>
      <c r="G46" s="407" t="b">
        <f>IF(G21+G22+G23+G24=G9,TRUE)</f>
        <v>1</v>
      </c>
      <c r="H46" s="407" t="b">
        <f>IF(H21+H22+H23+H24=H9,TRUE)</f>
        <v>1</v>
      </c>
      <c r="I46" s="407" t="b">
        <f>IF(I21+I22+I23=I9,TRUE)</f>
        <v>1</v>
      </c>
      <c r="J46" s="407" t="b">
        <f>IF(J21+J22+J23=J9,TRUE)</f>
        <v>1</v>
      </c>
      <c r="K46" s="408"/>
    </row>
  </sheetData>
  <mergeCells count="43">
    <mergeCell ref="A2:B2"/>
    <mergeCell ref="A3:L3"/>
    <mergeCell ref="A4:L4"/>
    <mergeCell ref="A5:C8"/>
    <mergeCell ref="D5:E5"/>
    <mergeCell ref="F5:H5"/>
    <mergeCell ref="I5:J5"/>
    <mergeCell ref="K5:L5"/>
    <mergeCell ref="D6:D7"/>
    <mergeCell ref="E6:E7"/>
    <mergeCell ref="I6:J6"/>
    <mergeCell ref="K6:L6"/>
    <mergeCell ref="M7:M8"/>
    <mergeCell ref="A9:B9"/>
    <mergeCell ref="A10:A11"/>
    <mergeCell ref="A31:B31"/>
    <mergeCell ref="C31:D31"/>
    <mergeCell ref="A33:D33"/>
    <mergeCell ref="A34:B34"/>
    <mergeCell ref="F6:H6"/>
    <mergeCell ref="A30:B30"/>
    <mergeCell ref="C30:D30"/>
    <mergeCell ref="A12:A14"/>
    <mergeCell ref="A15:A16"/>
    <mergeCell ref="A17:A20"/>
    <mergeCell ref="A21:A24"/>
    <mergeCell ref="A27:D27"/>
    <mergeCell ref="A28:B28"/>
    <mergeCell ref="C28:D28"/>
    <mergeCell ref="A29:B29"/>
    <mergeCell ref="C29:D29"/>
    <mergeCell ref="C34:D34"/>
    <mergeCell ref="A42:B42"/>
    <mergeCell ref="A43:B43"/>
    <mergeCell ref="A46:B46"/>
    <mergeCell ref="A39:L39"/>
    <mergeCell ref="A40:E40"/>
    <mergeCell ref="A35:B35"/>
    <mergeCell ref="C35:D35"/>
    <mergeCell ref="A36:B36"/>
    <mergeCell ref="C36:D36"/>
    <mergeCell ref="A37:B37"/>
    <mergeCell ref="C37:D37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64" orientation="landscape" horizontalDpi="1200" verticalDpi="1200" r:id="rId1"/>
  <headerFooter differentFirst="1">
    <firstHeader>&amp;RZałącznik nr 5C do Zakresu prac Zespołu do opracowania systemu sprawozdawczego OHP.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7"/>
  <sheetViews>
    <sheetView tabSelected="1" view="pageBreakPreview" zoomScaleNormal="100" zoomScaleSheetLayoutView="100" workbookViewId="0">
      <selection activeCell="J17" sqref="J17"/>
    </sheetView>
  </sheetViews>
  <sheetFormatPr defaultRowHeight="15" x14ac:dyDescent="0.25"/>
  <cols>
    <col min="1" max="1" width="22.5703125" customWidth="1"/>
    <col min="2" max="2" width="20.140625" customWidth="1"/>
    <col min="3" max="3" width="21" customWidth="1"/>
    <col min="4" max="4" width="11.28515625" bestFit="1" customWidth="1"/>
    <col min="5" max="5" width="16.85546875" customWidth="1"/>
    <col min="6" max="6" width="21" customWidth="1"/>
    <col min="7" max="7" width="26.42578125" customWidth="1"/>
    <col min="8" max="8" width="26.28515625" customWidth="1"/>
    <col min="9" max="9" width="11.28515625" bestFit="1" customWidth="1"/>
    <col min="10" max="10" width="17.28515625" customWidth="1"/>
    <col min="11" max="11" width="23" customWidth="1"/>
  </cols>
  <sheetData>
    <row r="1" spans="1:11" ht="58.5" customHeight="1" x14ac:dyDescent="0.25">
      <c r="A1" s="810" t="s">
        <v>200</v>
      </c>
      <c r="B1" s="810"/>
      <c r="C1" s="810"/>
      <c r="D1" s="810"/>
      <c r="E1" s="810"/>
      <c r="F1" s="810"/>
      <c r="G1" s="810"/>
      <c r="H1" s="810"/>
      <c r="I1" s="810"/>
      <c r="J1" s="810"/>
      <c r="K1" s="810"/>
    </row>
    <row r="2" spans="1:11" ht="25.5" customHeight="1" x14ac:dyDescent="0.25">
      <c r="A2" s="811" t="s">
        <v>193</v>
      </c>
      <c r="B2" s="812" t="s">
        <v>195</v>
      </c>
      <c r="C2" s="812"/>
      <c r="D2" s="812"/>
      <c r="E2" s="812"/>
      <c r="F2" s="812"/>
      <c r="G2" s="812" t="s">
        <v>196</v>
      </c>
      <c r="H2" s="812"/>
      <c r="I2" s="812"/>
      <c r="J2" s="812"/>
      <c r="K2" s="812"/>
    </row>
    <row r="3" spans="1:11" ht="90" x14ac:dyDescent="0.25">
      <c r="A3" s="811"/>
      <c r="B3" s="602" t="s">
        <v>202</v>
      </c>
      <c r="C3" s="602" t="s">
        <v>197</v>
      </c>
      <c r="D3" s="602" t="s">
        <v>198</v>
      </c>
      <c r="E3" s="602" t="s">
        <v>199</v>
      </c>
      <c r="F3" s="603" t="s">
        <v>194</v>
      </c>
      <c r="G3" s="602" t="s">
        <v>203</v>
      </c>
      <c r="H3" s="602" t="s">
        <v>204</v>
      </c>
      <c r="I3" s="602" t="s">
        <v>198</v>
      </c>
      <c r="J3" s="602" t="s">
        <v>199</v>
      </c>
      <c r="K3" s="604" t="s">
        <v>194</v>
      </c>
    </row>
    <row r="4" spans="1:11" ht="30" customHeight="1" x14ac:dyDescent="0.25">
      <c r="A4" s="605" t="s">
        <v>10</v>
      </c>
      <c r="B4" s="606"/>
      <c r="C4" s="606"/>
      <c r="D4" s="606"/>
      <c r="E4" s="606"/>
      <c r="F4" s="606">
        <f>B4+C4+D4+E4</f>
        <v>0</v>
      </c>
      <c r="G4" s="606"/>
      <c r="H4" s="606"/>
      <c r="I4" s="606"/>
      <c r="J4" s="606"/>
      <c r="K4" s="606">
        <f>G4+H4+I4+J4</f>
        <v>0</v>
      </c>
    </row>
    <row r="5" spans="1:11" ht="30" customHeight="1" x14ac:dyDescent="0.25">
      <c r="A5" s="607" t="s">
        <v>63</v>
      </c>
      <c r="B5" s="606"/>
      <c r="C5" s="606"/>
      <c r="D5" s="606"/>
      <c r="E5" s="606"/>
      <c r="F5" s="606">
        <f>B5+C5+D5+E5</f>
        <v>0</v>
      </c>
      <c r="G5" s="606"/>
      <c r="H5" s="606"/>
      <c r="I5" s="606"/>
      <c r="J5" s="606"/>
      <c r="K5" s="606">
        <f>G5+H5+I5+J5</f>
        <v>0</v>
      </c>
    </row>
    <row r="6" spans="1:11" ht="30" customHeight="1" x14ac:dyDescent="0.25">
      <c r="A6" s="607" t="s">
        <v>11</v>
      </c>
      <c r="B6" s="606"/>
      <c r="C6" s="606"/>
      <c r="D6" s="606"/>
      <c r="E6" s="606"/>
      <c r="F6" s="606">
        <f>B6+C6+D6+E6</f>
        <v>0</v>
      </c>
      <c r="G6" s="606"/>
      <c r="H6" s="606"/>
      <c r="I6" s="606"/>
      <c r="J6" s="606"/>
      <c r="K6" s="606">
        <f>G6+H6+I6+J6</f>
        <v>0</v>
      </c>
    </row>
    <row r="7" spans="1:11" ht="30" customHeight="1" x14ac:dyDescent="0.25">
      <c r="A7" s="607" t="s">
        <v>72</v>
      </c>
      <c r="B7" s="606"/>
      <c r="C7" s="606"/>
      <c r="D7" s="606"/>
      <c r="E7" s="606"/>
      <c r="F7" s="606"/>
      <c r="G7" s="606"/>
      <c r="H7" s="606"/>
      <c r="I7" s="606"/>
      <c r="J7" s="606"/>
      <c r="K7" s="606"/>
    </row>
  </sheetData>
  <mergeCells count="4">
    <mergeCell ref="A1:K1"/>
    <mergeCell ref="A2:A3"/>
    <mergeCell ref="B2:F2"/>
    <mergeCell ref="G2:K2"/>
  </mergeCell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7</vt:i4>
      </vt:variant>
    </vt:vector>
  </HeadingPairs>
  <TitlesOfParts>
    <vt:vector size="14" baseType="lpstr">
      <vt:lpstr>okładka</vt:lpstr>
      <vt:lpstr>01_2021</vt:lpstr>
      <vt:lpstr>02_2021</vt:lpstr>
      <vt:lpstr>03_2021</vt:lpstr>
      <vt:lpstr>04_2021</vt:lpstr>
      <vt:lpstr>Tab. C 2021</vt:lpstr>
      <vt:lpstr>Plan_Realizacja 2021</vt:lpstr>
      <vt:lpstr>'01_2021'!Obszar_wydruku</vt:lpstr>
      <vt:lpstr>'02_2021'!Obszar_wydruku</vt:lpstr>
      <vt:lpstr>'03_2021'!Obszar_wydruku</vt:lpstr>
      <vt:lpstr>'04_2021'!Obszar_wydruku</vt:lpstr>
      <vt:lpstr>okładka!Obszar_wydruku</vt:lpstr>
      <vt:lpstr>'Plan_Realizacja 2021'!Obszar_wydruku</vt:lpstr>
      <vt:lpstr>'Tab. C 2021'!Obszar_wydruku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2021-12-14T13:10:26Z</dcterms:modified>
</cp:coreProperties>
</file>